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.5.93\госзакупки\2022 год\375\ЗЦП 1 HLA\"/>
    </mc:Choice>
  </mc:AlternateContent>
  <bookViews>
    <workbookView xWindow="0" yWindow="0" windowWidth="28800" windowHeight="12300" tabRatio="805"/>
  </bookViews>
  <sheets>
    <sheet name="Приложение к Объявлению" sheetId="3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32" l="1"/>
  <c r="F30" i="32" l="1"/>
  <c r="F31" i="32"/>
  <c r="F32" i="32"/>
  <c r="F33" i="32"/>
  <c r="F34" i="32"/>
  <c r="F35" i="32"/>
  <c r="F36" i="32"/>
  <c r="F37" i="32"/>
  <c r="F38" i="32"/>
  <c r="F39" i="32"/>
  <c r="F40" i="32"/>
  <c r="F41" i="32"/>
  <c r="F42" i="32"/>
  <c r="F20" i="32"/>
  <c r="F21" i="32"/>
  <c r="F17" i="32"/>
  <c r="F18" i="32"/>
  <c r="F19" i="32"/>
  <c r="F22" i="32"/>
  <c r="F23" i="32"/>
  <c r="F24" i="32"/>
  <c r="F25" i="32"/>
  <c r="F26" i="32"/>
  <c r="F27" i="32"/>
  <c r="F28" i="32"/>
  <c r="F29" i="32"/>
  <c r="F16" i="32" l="1"/>
</calcChain>
</file>

<file path=xl/sharedStrings.xml><?xml version="1.0" encoding="utf-8"?>
<sst xmlns="http://schemas.openxmlformats.org/spreadsheetml/2006/main" count="156" uniqueCount="67">
  <si>
    <t>Ед. изм.</t>
  </si>
  <si>
    <t xml:space="preserve">Директору ВК ОЦК </t>
  </si>
  <si>
    <t xml:space="preserve"> </t>
  </si>
  <si>
    <t>Годовая заявка</t>
  </si>
  <si>
    <t>на приобретение товаров, работ и услуг</t>
  </si>
  <si>
    <t>на 2020 год.</t>
  </si>
  <si>
    <t xml:space="preserve">       Отдел___________________________________</t>
  </si>
  <si>
    <t>Х.Т. Жигитаеву</t>
  </si>
  <si>
    <t>Наименование изделий медицинского назначения</t>
  </si>
  <si>
    <t>Кол-во</t>
  </si>
  <si>
    <t>Цена</t>
  </si>
  <si>
    <t>Сумма</t>
  </si>
  <si>
    <t>Срок поставки</t>
  </si>
  <si>
    <t>Место поставки товара</t>
  </si>
  <si>
    <t>Приложение 1 к Объявлению</t>
  </si>
  <si>
    <t>Условия поставки  (в соответствии с ИНКОТЕРМС 2020)</t>
  </si>
  <si>
    <t>г. Усть-Каменогорск, ул. Кокжал Барака, 11</t>
  </si>
  <si>
    <t>DDP</t>
  </si>
  <si>
    <t>Главная медсестра ________________</t>
  </si>
  <si>
    <t>упаковка</t>
  </si>
  <si>
    <t>№ лота</t>
  </si>
  <si>
    <t>набор</t>
  </si>
  <si>
    <t>февраль-1</t>
  </si>
  <si>
    <t>Набор для выделения ДНК человека на мембранной колонке из 0,5-1 мл ЭДТА-/цитратного биологического материала. HLA-типирование. Предназначен для выделения ДНК человека из 0,5-0,9 мл цельной крови (цитратной или с EDTA) на мембранных колонках. Лизис-раствор ELB и BLB, отмывочный раствор, элюирующий буфер-реагенты жидкие, бесцветные, прозрачные. Набор – на 250 выделений. 1. Буферные растворы для двухэтапного эрилизиса по 15 мл: ELB A – 2 шт, ELB B – 2 шт; 2. Лизирующий раствор 125 мл  – 1 шт; 3. Связывающий раствор 125 мл – 1 шт; 4. Отмывочный раствор 60 мл – 2 шт;
5. Буфер, элюирующий ДНК, 50 мл – 2 шт; 6. Мембранные колонки – 250 шт; 7. Пробирки 2 мл с крышкой – 250 шт; 8. Пробирки 2 мл без крышки – 250 шт; 9. Пробирки 1,5 мл с крышкой – 250 шт; 10. Инструкция к применению на русском и казахском языках - 1шт.</t>
  </si>
  <si>
    <t>февраль-3           июнь-2</t>
  </si>
  <si>
    <t>Набор диагностических реагентов предназначены для проведения ПЦР в амплификаторах для диагностики антигенов системы HLA I и II классов (HLA-A*/B*/DRB1*) методом ПЦР SSP одного образца на одном 96-ти луночном планшете. HLA-генотипирование. Набор предназначен для генотипирования по системе НLA исследуемого материала по генам HLA-A*/B*/DRB1. состав ПЦР планшеты с 96 комбинацией высокоспецифичных праймеров: A*01-A*80, B*07-B*95, DRB1*01-DRB1*16 и DRB3*, DRB4*, DRB5*, нанесенных на дно микропробирок в 96-луночных планшетах для ПЦР, включая негативный контроль. Набор -20 тестов Упаковка  рассчитана на 20 типирований. . ПЦР планшета с 96 комбинацией высокоспецифичных праймеров 2. Буферные растворы для сборки ПЦР-смеси и проведения амплификации: -буфер D 1,5мл – 4 шт, - буфер Y 4мл – 4 шт, 3. стрипованные по 8 штук пластиковые крышки для закрывания ПЦР-планшет – 20 шт, 4. Руководство по эксплуатации, таблица специфичности, схема оценки и рабочий бланк. Наборы диагностических реагентов предназначены для проведения ПЦР в амплификаторах и генотипирования 1-го исследуемого образца одновременно по трем локусам HLA-A*/B*/DRB1* в формате одной 96-луночной планшеты методом ПЦР SSP. ПЦР планшета храниться и транспортируется в плюс 4/8°С, буферные растворы хранятся и транспортируется при минус 18°С.</t>
  </si>
  <si>
    <t>Фермент Taq ДНК полимераза. HLA-типирование,  ДНК полимераза iTaq DNA Polymerase необходима для получения многократных копии дезоксирибонуклеиновой кислоты при проведении ПЦР реакции. iTaq DNA полимераза – hot - start полимераза инактивированная антителами, активностью 5 U в 1 мкл, в одном флаконе 100 мкл с 500 U, в 1 упаковке 10 фл по 100мкл. набор состоит из 10 микропробирок содержащий 100 мкл полимеразы с инструкцией к применению. Активируется после 3 минут денатурации при 95°С. ДНК-полимераза предназначен для проведения классической и реал-тайм ПЦР в амплификаторах с горячем стартом. Высокоспецифичный, чувствительный фермент, активность 1 мкл полимеразы равен на 5 единиц U. Храниться и транспортируется при температуре минус 20°С</t>
  </si>
  <si>
    <t>кг</t>
  </si>
  <si>
    <t>Сертифицированная агароза для проведения электрофореза ПЦР продуктов. HLA-типирование, молекулярная биология Агароза предназначена для приготовления агарозного геля и для дальнейшего проведения  электрофореза при постановке ПЦР-анализа. леофилизированный гомогенный порошок белого цвета, без запаха. в упаковке 1 кг. Функциональность: молекулярно-биологическая агароза, приминяемая в молекулярной биологии, с очень высоким молекулярным весом, с очень низким содержанием сульфатов, который должен обеспечивает высокую прочность, высокую электрофоретическую подвижность ПЦР продуктов в 2% агарозном геле. Комплектация:  флакон содержащий 1 кг агарозы. Хранить при температуре 15-25°С в темном месте. Нельзя хранить вместе с органическими растворителями и химическими веществами.</t>
  </si>
  <si>
    <t>HLA DQB1*Циклерплатная система. HLA-типирование Набор предназначен для генотипирования исследуемого материала по локусу HLA DQB1* методом ПЦР SSP. Комбинации высокоспецифичных праймеров: 6х14 DQB1* 02-DQB1*06, включая негативный контроль, нанесенных на дно микропробирок в 96-луночных планшетах для ПЦР, включая негативный контроль. 
Набор рассчитан на 60 типирований. Комплектация: 1. 10 планшетов 96-ти луночных с различными видами алеквтированных высушенных праймеров - 10 шт; 2. Буферные растворы для сборки ПЦР-смеси и проведения амплификации:- буфер R 600 мкл – 5 шт; - буфер Y 4 мл – 2 шт; 3. Стрипованные по 8 штук пластиковые крышки для планшета – 120 шт; 4. Руководство по эксплуатации, таблица специфичности, схема оценки и рабочий бланк. Наборы диагностических реагентов предназначены для проведения ПЦР в амплификаторах и генотипирования 6-ти образца ДНК одновременно по HLA DQB1* в формате одной 96-луночной планшеты методом ПЦР SSP. ПЦР планшета храниться и транспортируется в плюс 4/8°С, буферные растворы хранятся и транспортируется при минус 18°С.</t>
  </si>
  <si>
    <t>Раствор бромистого этидия для окраски агарозного геля при проведении электрофореза  ПЦР анализа. HLA-типирование, молекулярная биология. Предназначена для приготовления агарозного геля и для дальнейшего проведения  электрофореза при постановке ПЦР-анализа. Раствор темно красного цвета, концентрация этидиума бромида 10%.,  10 мг/мл, в упаковке 10 мл. Требования к комплектации: флакон содержащий 10 мл 10% этидиума бромида. Раствор бромистого этидия  приминяется для окраски агарозных гелей для визуализации ПЦР продуктов после проведения горизонтального электрофореза. Хранить при температуре плюс 4-8 оС в темном месте.</t>
  </si>
  <si>
    <t>Ацетатный буфер с ЭДТА концентрированный х50 для проведения электрофореза в молекулярной биологии (50х Tris/Acetic Acid/EDTA Buffer 5 L). HLA-типирование, молекулярная биология.  Предназначена для приготовления агарозного геля и проведения  электрофореза при постановке ПЦР-анализа. Ацетатный буфер содержащий EDTA (рН 8.0) и Tris-ацетат (ТАЕ) в концентрации 50 мМ (рН 7.5 – 7.8). При разведении в 50 раз содержание компонентов в растворе: 1 мМ EDTA (рН 8.3), 40 мМ Tris, 20 мМ ацетата.  В  упаковке 5 л. Прозрачная жидкость. Комплектация:1) флакон содержащий 5 литра буффера. 2) кран-крышка для флакона-1 шт. Упаковка картонная коробка с флаконом содержащий 5 л буфера. Хранить при комнатной температуре.</t>
  </si>
  <si>
    <t>флакон</t>
  </si>
  <si>
    <t>набор/фл.</t>
  </si>
  <si>
    <t>февраль-80                   июнь-70</t>
  </si>
  <si>
    <t>Комплемент кроличий лиофилизированный. Лимфоцитотоксический тест. Кроличий лиофилизированный комплемент изпользуется в качетстве комплемента для лимфоцитотоксического теста, в котором применяются лимфоциты периферической крови человека. Комплемент кроличий лиофилизированный –получен из пула сывороток здоровых кроликов. Комплемент должен вызывать специфический лизис 80-100% лимфоцитов в стандартном лимфоцитотоксическом тесте, во флаконах 1,0 мл/фл. Сухое порошкообразное вещество. Комплектация: флакон содержащий 1 мл сухого вещества. Храниться и транспортируется при температуре минус 20°С.</t>
  </si>
  <si>
    <t>Набор реагентов для выделения всех видов лимфоцитов методом розеткообразования. Коктейль RosetteSepHLA Total Lymphocyte Enrichment Cocktail. HLA-типирование. Набор предназначен для выделения всех типов человеческих лимфоцитов из цельной крови методом негативной селекции. Коктейль состоит из комбинированных антител  мыши и моноклональных крысиных антител. Нежелаемые клетки  связываются с  тетраметрическим антительным комплексом распознающим CD2, CD3, CD16, CD36, CD56, CD66b клетки  и  гликофорин А в эритроцитах. Мышиный моноклональный комплекс антител  относится к gG1. Набор рассчитан на выделение клеток из 250 мл крови. Требования к комплектации:  в упаковке 1 флакон содержащий 10 мл коктейля с комбинированными антителами  мыши и моноклональными крысиными антителами. Набор НLA коктейль для выделения всех видов лимфоцитов,  после розеткообразования  нежелательных  клеток, с помощью градиентного центрифугирования нежелательные клетки оседаются на дно пробирки, а желаемые клетки расположатся на разделе фаз в виде белого кольца. Хранится и транспортируется при +4С.</t>
  </si>
  <si>
    <t>февраль-2                   июнь-2</t>
  </si>
  <si>
    <t>Градиент плотности для выделения лимфоцитов из периферической крови. Клеточная биология. Градиент плотности применяется для выделения лимфоцитов из периферической крови. Градиент плотности содержит фикол 5,6%, натриумдиатриозат с плотностью 1,007±0,001г/мл, стерильный, в упаковке 1 флакон по 500 мл. Вязкое жидкое вещество прозрачного цвета, с плотностью 1,007±0,001г/мл. Комплектация: флакон содержащий 500 мл вещества. 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 Храниться и транспортируется при температуре плюс 4С/8°С.</t>
  </si>
  <si>
    <t>Положительный контроль для лимфоцитотоксического теста. Иммунология, иммуногенетика и клеточная биология. Положительный контроль применяется для постановки лимфоцитотоксического теста. Основной частью положительного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Положительный контроль вызывает 100% лизис (разрушение) всех тестируемых лимфоцитов, является контролем на активность кроличьего комплемента.  Упаковка  0,5 мл. Жидкость, безцветная. Комплектация: флаконы, содержащие 0, 5 мл положительного контроль. Положительный контроль должен быть позитивным в реакции микролимфоцитотоксического теста со всеми тестируемыми лимфоцитами. Храниться и транспортируется не выше минус 20°С в темном месте.</t>
  </si>
  <si>
    <t>Отрицательный контроль для  лимфоцитотоксического теста. Иммунология, иммуногенетика и клеточная биология. Отрицательный контроль применяется для постановки лимфоцитотоксического теста. Основной частью отрицательного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Упаковка  0,5 мл. Жидкость, безцветная. Комплектация: флаконы, содержащие 0, 5 мл отрицательного контроля. Отрицательный контроль является вспомогательным материалом для проведения микролимфоцитотоксического теста. Служит для проверки жизнеспособности лимфоцитов. Отрицательный контроль должен быть негативным. Все реакции на типирующей панели оцениваются в сравнении с отрицательным контролем.</t>
  </si>
  <si>
    <t>Наконечники Brand  0,1-20 мкл  уп-2000шт/Наконечники универсальные для механических дозаторов объемом 0,1-20 мкл,  уп-штатив по 96 шт.</t>
  </si>
  <si>
    <t>штука</t>
  </si>
  <si>
    <t>февраль-22                   июнь-20</t>
  </si>
  <si>
    <t>Наконечники желтые 0-200 мкл, уп 1000 шт с фильтром.</t>
  </si>
  <si>
    <t>февраль-4                   июнь-3</t>
  </si>
  <si>
    <t>Наконечники  -100-1000 мкл, универсальные для всех видов пипеток-дозаторов, уп 1000 шт. с фильтром.</t>
  </si>
  <si>
    <t>февраль-4                   июнь-4</t>
  </si>
  <si>
    <t>Микропробирки на 1,5 мл  типа Eppendorf, РР с полской крышкой, с маркировочной панелью, градуировнная, безцветная  (уп. - 500 шт.)</t>
  </si>
  <si>
    <t>февраль-3</t>
  </si>
  <si>
    <t>Пробирка PS, 16х100мм, 10 мл, коническая, без этикетки, стерильная без крышки.</t>
  </si>
  <si>
    <t>февраль-2                   июнь-1</t>
  </si>
  <si>
    <t>Наборы диагностических реагентов предназначены для проведения ПЦР в амплификаторах для оценки работы амплификаторов методом ПЦР SSP  в формате одной 96-луночной планшеты методом ПЦР SSP. HLA-генотипирование. Набор предназначен для контроля температурного профиля в каждой лунки 96-луночного амплификатора в соответствии с международными стандартами EFI и ASHI. Набор предназначен для одновременного динамического контроля качества работы термоциклеров в каждой из 96 лунок планшеты методом ПЦР SSP. Комбинации двух высокоспецифичных праймеров в каждой лунке 96-ти луночной планшеты, амплифицирующих стабильные хромосомные фрагменты размером 540 и 90 пар оснований. Праймеры нанесены на дно микропробирок в 96-луночных планшетах для ПЦР, буферные растворы для сборки ПЦР-смеси и проведения амплификации. Набор – на 5 поверок. 1. 96-тилуночная планшета с двумя высокоспецифичными праймерами-5 планшет, 2.буферD-1пробирка, 3.буферY-1пробирка, 4.буферЕ-1пробирка. 5. стрипованные пластиковые крышки для планшет-60шт. 6.руководство по эксплуатации, таблица специфичности, схема оценки и рабочий бланк. Протокол поверки: 1. Начальная денатурация 94оС – 2 мин (1 цикл); 2.Денатурация 94оС – 10 сек; Отжиг и удлинение 65оС –1 мин.} 10циклов; 3.Денатурация 94оС – 10 сек. Отжиг 61оС – 50 сек. Удлинение 72оС – 30 сек. } 20 циклов. Набор рассчитан на 5 типирований. ПЦР планшета храниться и транспортируется в  плюс 4-8°С, буферные растворы хранятся и транспортируется при минус 18°С.</t>
  </si>
  <si>
    <t xml:space="preserve">Пипетка Пастера , на 3мл в индивидуальной упаковке. </t>
  </si>
  <si>
    <t>февраль-500                   июнь-400</t>
  </si>
  <si>
    <t>Наконечник для степпера Сombitips advansed на 1мл упаковка 100 шт.</t>
  </si>
  <si>
    <t>февраль-1                   июнь-1</t>
  </si>
  <si>
    <t>Пленки тремостойкие для закрывания 96-ти луночных ПЦР микропланшет, в упаковке 100 шт.</t>
  </si>
  <si>
    <t xml:space="preserve">ДНК маркер для определения длины фрагментов двойной спирали ДНК от 50 до 1500 ед при проведении электрофореза ПЦР продукта. HLA-типирование Предназначен для быстрого и точного определения длины фрагментов двойной спирали ДНК от 50 до 1500 ед. Фрагменты двойной спирали ДНК разделяется на 5 следующих бандов: 1500 bp, 850 bp, 400 bp, 200 bp, 50 bp. Упаковка содержит 5 флакона по 500 мкл готового к использованию реагента. 5 флакона по 500 мкл ДНК маркера. предназначен для быстрого и точного определения длины фрагментов двойной спирали ДНК от 50 до 1500 ед. в 96-волновом формате. Храниться при комнатной температуре, после вскрытия в +4/+8°С, при длительном хранении -  минус 18°С. </t>
  </si>
  <si>
    <t xml:space="preserve">HLA Cw*Циклерплатная система. HLA-типирование. Набор предназначен для генотипирования исследуемого образца по локусу HLA Cw* методом ПЦР SSP. Комбинации высокоспецифичных праймеров 4х24 Cw*01 – Cw*18, нанесенных на дно микропробирок в 96-луночных планшетах для ПЦР, включая негативный контроль. Набор рассчитан на 40 типирований. 1. 10 планшетов 96-ти луночных с различными видами алеквтированных высушенных праймеров - 10шт;
2. Буферные растворы для сборки ПЦР-смеси и проведения амплификации: - буфер D 1,5 мл – 2 шт; - буфер Y 4 мл – 2 шт;
3. Стрипованные по 8 шт. пластиковые крышки для планшет – 120 шт; 4. Руководство по эксплуатации, таблица специфичности, схема оценки и рабочий бланк. Наборы диагностических реагентов предназначены для проведения ПЦР в амплификаторах и генотипирования 4-х образцов ДНК одновременно по HLA Cw*  в формате одной 96-луночной планшеты методом ПЦР SSP. ПЦР планшета храниться и транспортируется в плюс 4/8°С, буферные растворы хранятся и транспортируется при минус 18°С. </t>
  </si>
  <si>
    <t>Цистейн (D-CYSTINE). Вспомогательное вещество при проведении HLA-исследований. Цистеин – Белый кристаллический порошок со слабым специфическим запахом. Растворим в воде. Водные растворы нестойки, окисляются кислородом воздуха с выпадением осадка (нерастворимый цистин); разлагается при стерилизации нагреванием. 1 гр в упаковке.</t>
  </si>
  <si>
    <t>Итого: 19 582 200 (девятнадцать миллионов пятьсот восемьдесят тысяч двести) тенге</t>
  </si>
  <si>
    <t xml:space="preserve">Зав.ОТК </t>
  </si>
  <si>
    <t>___________________________</t>
  </si>
  <si>
    <t>Лимфостабилизирующий раствор,в упаковке 4 флакона (RPMI 1640 уп=4фл/ 500 мл). Иммунология, иммуногенетика и клеточная биология. Лимфостабилизирующий раствор является вспомогательным материалом  для проведения микролимфоцитотоксического теста. Лимфостабилизирующий раствор – стерильно приготовленная клеточная культивирующая среда, готовая к использованию, предназначенная для хранения клеток (например лимфоцитов, которые применяются в реакции микролимфоцитотоксического теста). Обеспечивает благоприятные физиологические условия для клеток, в результате чего изолированные клетки (например человеческие лимфоциты) могут находиться в лимфостабилизирующем растворе до 4 дней без всякой видимой потери жизнеспособности. Жидкость розового цвета. Флакон, содержащии 500 мл лимфостабилизирующего раствора. Храниться и транспортируется плюс 4-8°С. Наименование по РУ (РК-ИМН-5№019980): RPMI-1640 - флакон 500 мл.</t>
  </si>
  <si>
    <t>Дитиотритол 1,4 (DTT-Dithiothreit). Иммунология, иммуногенетика и клеточная биология Дитиотреитол (ДТТ) химический реагент, используется для  лимфоцитотокситеского теста  при HLA- типирований. Белый  порошок со слабым специфическим запахом. Хим. формула: С4H10O2S2 Состояние: белое твердое вещество. Молярная масса: 154,253 г/мольРастворим в воде. 5 гр  в упаковке. Дитиотреитол (DTT) — низкомолекулярный восстанавливающий агент. DTT используется как редуктор биохимических реакций для защиты сульфгидрильных групп белков или ферментов от инактивации окислением. Дитиотреитол в биохимии часто используют для восстановления дисульфидных связей в молекулах белков, и особенно внутримолекулярных и межмолекулярных связей между остатками цистеина. Условия хранения: храниться при температуре плюс 2-8°С.</t>
  </si>
  <si>
    <t xml:space="preserve">Планшеты для иммунологического типирования Терасаки.HLA-типирование. Планшеты для иммунологического типирования Терасаки (далее МТД Терасаки) предназначены для использования в микролимфоцитотоксическом тесте для определения антигенов и антител. Внутренняя поверхность гидрофилизированная планшета МТД Терасаки - количество лунок: 60. - обозначение лунок - вертикальное 1 – 10. - горизонтальное A - F. Крышка МТД Терасаки. Материалы: планшета - стандартный прозрачный полистирол, крышка - стандартный прозрачный полистирол. Общая упаковка - пакет из полиэтилена, который содержит 200 штук МТД  Терасаки. Хранить в сухом и темном месте при температуре от 0 до +40 ° 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</si>
</sst>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Да&quot;;&quot;Да&quot;;&quot;Нет&quot;"/>
  </numFmts>
  <fonts count="26" x14ac:knownFonts="1">
    <font>
      <sz val="11"/>
      <color theme="1"/>
      <name val="Times New Roman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  <scheme val="minor"/>
    </font>
    <font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9"/>
      <color rgb="FF000000"/>
      <name val="Times New Roman"/>
      <family val="2"/>
      <charset val="204"/>
    </font>
    <font>
      <sz val="9"/>
      <color rgb="FF000000"/>
      <name val="Times New Roman"/>
      <family val="2"/>
      <charset val="204"/>
    </font>
    <font>
      <b/>
      <u/>
      <sz val="9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2"/>
      <charset val="204"/>
      <scheme val="minor"/>
    </font>
    <font>
      <sz val="10"/>
      <name val="Arial"/>
      <family val="2"/>
    </font>
    <font>
      <sz val="12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sz val="16"/>
      <color rgb="FFFF0000"/>
      <name val="Times New Roman"/>
      <family val="1"/>
      <charset val="204"/>
      <scheme val="minor"/>
    </font>
    <font>
      <b/>
      <sz val="11"/>
      <color theme="1"/>
      <name val="Times New Roma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8" fillId="0" borderId="0"/>
    <xf numFmtId="164" fontId="17" fillId="0" borderId="0" applyFont="0" applyFill="0" applyBorder="0" applyAlignment="0" applyProtection="0"/>
    <xf numFmtId="0" fontId="20" fillId="0" borderId="0"/>
  </cellStyleXfs>
  <cellXfs count="5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NumberFormat="1" applyFont="1" applyProtection="1"/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5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indent="3"/>
    </xf>
    <xf numFmtId="0" fontId="8" fillId="0" borderId="0" xfId="0" applyFont="1" applyAlignment="1" applyProtection="1">
      <alignment horizontal="left" vertical="center" indent="3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16" fillId="0" borderId="0" xfId="0" applyFont="1" applyProtection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21" fillId="0" borderId="0" xfId="5" applyFont="1" applyBorder="1" applyAlignment="1">
      <alignment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21" fillId="0" borderId="1" xfId="5" applyFont="1" applyBorder="1" applyAlignment="1">
      <alignment vertical="center" wrapText="1" shrinkToFit="1"/>
    </xf>
    <xf numFmtId="49" fontId="12" fillId="0" borderId="1" xfId="0" applyNumberFormat="1" applyFont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21" fillId="0" borderId="0" xfId="5" applyFont="1" applyAlignment="1">
      <alignment horizontal="left"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4" fillId="0" borderId="0" xfId="0" applyFont="1" applyProtection="1"/>
    <xf numFmtId="0" fontId="16" fillId="0" borderId="0" xfId="0" applyFont="1" applyAlignment="1" applyProtection="1">
      <alignment horizontal="center" vertical="top"/>
    </xf>
    <xf numFmtId="0" fontId="21" fillId="0" borderId="1" xfId="5" applyFont="1" applyFill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14" fillId="0" borderId="2" xfId="0" applyNumberFormat="1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</cellXfs>
  <cellStyles count="6">
    <cellStyle name="Normal_CEI_Cost_v2.00_UK" xfId="1"/>
    <cellStyle name="Normal_proposal" xfId="3"/>
    <cellStyle name="Обычный" xfId="0" builtinId="0"/>
    <cellStyle name="Обычный 2 2" xfId="5"/>
    <cellStyle name="Обычный 3" xfId="2"/>
    <cellStyle name="Финансовый 2" xfId="4"/>
  </cellStyles>
  <dxfs count="0"/>
  <tableStyles count="0" defaultTableStyle="TableStyleMedium9" defaultPivotStyle="PivotStyleLight16"/>
  <colors>
    <mruColors>
      <color rgb="FFFFFF66"/>
      <color rgb="FF00FF99"/>
      <color rgb="FFED6FE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6"/>
  <sheetViews>
    <sheetView tabSelected="1" showWhiteSpace="0" topLeftCell="A36" zoomScaleNormal="100" workbookViewId="0">
      <selection activeCell="B34" sqref="B34"/>
    </sheetView>
  </sheetViews>
  <sheetFormatPr defaultColWidth="9.140625" defaultRowHeight="15" x14ac:dyDescent="0.25"/>
  <cols>
    <col min="1" max="1" width="6.7109375" style="4" customWidth="1"/>
    <col min="2" max="2" width="130.28515625" style="4" customWidth="1"/>
    <col min="3" max="3" width="9.7109375" style="5" customWidth="1"/>
    <col min="4" max="4" width="12.7109375" style="6" customWidth="1"/>
    <col min="5" max="5" width="12.42578125" style="51" bestFit="1" customWidth="1"/>
    <col min="6" max="6" width="14.7109375" style="51" customWidth="1"/>
    <col min="7" max="7" width="19.7109375" style="3" customWidth="1"/>
    <col min="8" max="8" width="20.7109375" style="7" customWidth="1"/>
    <col min="9" max="9" width="23.140625" style="3" customWidth="1"/>
    <col min="10" max="16384" width="9.140625" style="1"/>
  </cols>
  <sheetData>
    <row r="1" spans="1:9" ht="15" hidden="1" customHeight="1" x14ac:dyDescent="0.25"/>
    <row r="2" spans="1:9" ht="15.75" hidden="1" customHeight="1" x14ac:dyDescent="0.25">
      <c r="A2" s="8" t="s">
        <v>1</v>
      </c>
      <c r="B2" s="8"/>
      <c r="C2" s="9"/>
      <c r="D2" s="10"/>
    </row>
    <row r="3" spans="1:9" ht="15.75" hidden="1" customHeight="1" x14ac:dyDescent="0.25">
      <c r="A3" s="8" t="s">
        <v>7</v>
      </c>
      <c r="B3" s="8"/>
      <c r="C3" s="9"/>
      <c r="D3" s="10"/>
    </row>
    <row r="4" spans="1:9" ht="15.75" hidden="1" customHeight="1" x14ac:dyDescent="0.25">
      <c r="A4" s="8" t="s">
        <v>3</v>
      </c>
      <c r="B4" s="8"/>
      <c r="C4" s="9"/>
      <c r="D4" s="10"/>
    </row>
    <row r="5" spans="1:9" ht="15.75" hidden="1" customHeight="1" x14ac:dyDescent="0.25">
      <c r="A5" s="8" t="s">
        <v>4</v>
      </c>
      <c r="B5" s="8"/>
      <c r="C5" s="9"/>
      <c r="D5" s="10"/>
    </row>
    <row r="6" spans="1:9" ht="15.75" hidden="1" customHeight="1" x14ac:dyDescent="0.25">
      <c r="A6" s="8" t="s">
        <v>5</v>
      </c>
      <c r="B6" s="8"/>
      <c r="C6" s="9"/>
      <c r="D6" s="10"/>
    </row>
    <row r="7" spans="1:9" ht="15.75" hidden="1" customHeight="1" x14ac:dyDescent="0.25">
      <c r="A7" s="11" t="s">
        <v>6</v>
      </c>
      <c r="B7" s="11"/>
      <c r="C7" s="12"/>
      <c r="D7" s="13"/>
    </row>
    <row r="8" spans="1:9" ht="15.75" hidden="1" customHeight="1" x14ac:dyDescent="0.25">
      <c r="A8" s="11" t="s">
        <v>2</v>
      </c>
    </row>
    <row r="9" spans="1:9" ht="15.75" customHeight="1" x14ac:dyDescent="0.25">
      <c r="A9" s="11"/>
    </row>
    <row r="10" spans="1:9" ht="15.75" customHeight="1" x14ac:dyDescent="0.25">
      <c r="A10" s="11"/>
    </row>
    <row r="11" spans="1:9" ht="15.75" customHeight="1" x14ac:dyDescent="0.25">
      <c r="A11" s="11"/>
    </row>
    <row r="12" spans="1:9" ht="15.75" customHeight="1" x14ac:dyDescent="0.25">
      <c r="A12" s="11"/>
      <c r="H12" t="s">
        <v>14</v>
      </c>
    </row>
    <row r="13" spans="1:9" ht="15.75" customHeight="1" x14ac:dyDescent="0.25">
      <c r="A13" s="11"/>
      <c r="G13"/>
    </row>
    <row r="14" spans="1:9" ht="15.75" customHeight="1" x14ac:dyDescent="0.25">
      <c r="A14" s="11"/>
    </row>
    <row r="15" spans="1:9" s="2" customFormat="1" ht="67.150000000000006" customHeight="1" x14ac:dyDescent="0.2">
      <c r="A15" s="31" t="s">
        <v>20</v>
      </c>
      <c r="B15" s="31" t="s">
        <v>8</v>
      </c>
      <c r="C15" s="31" t="s">
        <v>0</v>
      </c>
      <c r="D15" s="52" t="s">
        <v>9</v>
      </c>
      <c r="E15" s="53" t="s">
        <v>10</v>
      </c>
      <c r="F15" s="53" t="s">
        <v>11</v>
      </c>
      <c r="G15" s="32" t="s">
        <v>12</v>
      </c>
      <c r="H15" s="32" t="s">
        <v>15</v>
      </c>
      <c r="I15" s="33" t="s">
        <v>13</v>
      </c>
    </row>
    <row r="16" spans="1:9" s="2" customFormat="1" ht="126" x14ac:dyDescent="0.2">
      <c r="A16" s="34">
        <v>1</v>
      </c>
      <c r="B16" s="41" t="s">
        <v>23</v>
      </c>
      <c r="C16" s="29" t="s">
        <v>21</v>
      </c>
      <c r="D16" s="30">
        <v>1</v>
      </c>
      <c r="E16" s="54">
        <v>581980</v>
      </c>
      <c r="F16" s="54">
        <f>D16*E16</f>
        <v>581980</v>
      </c>
      <c r="G16" s="45" t="s">
        <v>22</v>
      </c>
      <c r="H16" s="42" t="s">
        <v>17</v>
      </c>
      <c r="I16" s="42" t="s">
        <v>16</v>
      </c>
    </row>
    <row r="17" spans="1:9" s="2" customFormat="1" ht="189" x14ac:dyDescent="0.2">
      <c r="A17" s="54">
        <v>2</v>
      </c>
      <c r="B17" s="43" t="s">
        <v>25</v>
      </c>
      <c r="C17" s="29" t="s">
        <v>21</v>
      </c>
      <c r="D17" s="55">
        <v>5</v>
      </c>
      <c r="E17" s="54">
        <v>872540</v>
      </c>
      <c r="F17" s="54">
        <f t="shared" ref="F17:F29" si="0">D17*E17</f>
        <v>4362700</v>
      </c>
      <c r="G17" s="45" t="s">
        <v>24</v>
      </c>
      <c r="H17" s="42" t="s">
        <v>17</v>
      </c>
      <c r="I17" s="42" t="s">
        <v>16</v>
      </c>
    </row>
    <row r="18" spans="1:9" s="2" customFormat="1" ht="110.25" x14ac:dyDescent="0.2">
      <c r="A18" s="34">
        <v>3</v>
      </c>
      <c r="B18" s="43" t="s">
        <v>26</v>
      </c>
      <c r="C18" s="29" t="s">
        <v>21</v>
      </c>
      <c r="D18" s="55">
        <v>1</v>
      </c>
      <c r="E18" s="54">
        <v>536255</v>
      </c>
      <c r="F18" s="54">
        <f t="shared" si="0"/>
        <v>536255</v>
      </c>
      <c r="G18" s="45" t="s">
        <v>22</v>
      </c>
      <c r="H18" s="42" t="s">
        <v>17</v>
      </c>
      <c r="I18" s="42" t="s">
        <v>16</v>
      </c>
    </row>
    <row r="19" spans="1:9" s="2" customFormat="1" ht="110.25" x14ac:dyDescent="0.2">
      <c r="A19" s="54">
        <v>4</v>
      </c>
      <c r="B19" s="43" t="s">
        <v>28</v>
      </c>
      <c r="C19" s="29" t="s">
        <v>27</v>
      </c>
      <c r="D19" s="55">
        <v>1</v>
      </c>
      <c r="E19" s="54">
        <v>560560</v>
      </c>
      <c r="F19" s="54">
        <f t="shared" si="0"/>
        <v>560560</v>
      </c>
      <c r="G19" s="45" t="s">
        <v>22</v>
      </c>
      <c r="H19" s="42" t="s">
        <v>17</v>
      </c>
      <c r="I19" s="42" t="s">
        <v>16</v>
      </c>
    </row>
    <row r="20" spans="1:9" s="2" customFormat="1" ht="157.5" x14ac:dyDescent="0.2">
      <c r="A20" s="34">
        <v>5</v>
      </c>
      <c r="B20" s="46" t="s">
        <v>29</v>
      </c>
      <c r="C20" s="56" t="s">
        <v>21</v>
      </c>
      <c r="D20" s="57">
        <v>1</v>
      </c>
      <c r="E20" s="54">
        <v>491864</v>
      </c>
      <c r="F20" s="54">
        <f t="shared" si="0"/>
        <v>491864</v>
      </c>
      <c r="G20" s="45" t="s">
        <v>22</v>
      </c>
      <c r="H20" s="42" t="s">
        <v>17</v>
      </c>
      <c r="I20" s="42" t="s">
        <v>16</v>
      </c>
    </row>
    <row r="21" spans="1:9" s="2" customFormat="1" ht="94.5" x14ac:dyDescent="0.2">
      <c r="A21" s="54">
        <v>6</v>
      </c>
      <c r="B21" s="43" t="s">
        <v>30</v>
      </c>
      <c r="C21" s="29" t="s">
        <v>19</v>
      </c>
      <c r="D21" s="55">
        <v>1</v>
      </c>
      <c r="E21" s="54">
        <v>308468</v>
      </c>
      <c r="F21" s="54">
        <f t="shared" si="0"/>
        <v>308468</v>
      </c>
      <c r="G21" s="45" t="s">
        <v>22</v>
      </c>
      <c r="H21" s="42" t="s">
        <v>17</v>
      </c>
      <c r="I21" s="42" t="s">
        <v>16</v>
      </c>
    </row>
    <row r="22" spans="1:9" s="2" customFormat="1" ht="103.5" customHeight="1" x14ac:dyDescent="0.2">
      <c r="A22" s="34">
        <v>7</v>
      </c>
      <c r="B22" s="47" t="s">
        <v>31</v>
      </c>
      <c r="C22" s="29" t="s">
        <v>32</v>
      </c>
      <c r="D22" s="55">
        <v>1</v>
      </c>
      <c r="E22" s="54">
        <v>554040</v>
      </c>
      <c r="F22" s="54">
        <f t="shared" si="0"/>
        <v>554040</v>
      </c>
      <c r="G22" s="45" t="s">
        <v>22</v>
      </c>
      <c r="H22" s="42" t="s">
        <v>17</v>
      </c>
      <c r="I22" s="42" t="s">
        <v>16</v>
      </c>
    </row>
    <row r="23" spans="1:9" s="2" customFormat="1" ht="94.5" x14ac:dyDescent="0.2">
      <c r="A23" s="54">
        <v>8</v>
      </c>
      <c r="B23" s="43" t="s">
        <v>35</v>
      </c>
      <c r="C23" s="29" t="s">
        <v>33</v>
      </c>
      <c r="D23" s="55">
        <v>150</v>
      </c>
      <c r="E23" s="54">
        <v>32219</v>
      </c>
      <c r="F23" s="54">
        <f t="shared" si="0"/>
        <v>4832850</v>
      </c>
      <c r="G23" s="44" t="s">
        <v>34</v>
      </c>
      <c r="H23" s="42" t="s">
        <v>17</v>
      </c>
      <c r="I23" s="42" t="s">
        <v>16</v>
      </c>
    </row>
    <row r="24" spans="1:9" s="2" customFormat="1" ht="157.5" x14ac:dyDescent="0.2">
      <c r="A24" s="34">
        <v>9</v>
      </c>
      <c r="B24" s="43" t="s">
        <v>36</v>
      </c>
      <c r="C24" s="29" t="s">
        <v>21</v>
      </c>
      <c r="D24" s="55">
        <v>1</v>
      </c>
      <c r="E24" s="54">
        <v>800000</v>
      </c>
      <c r="F24" s="54">
        <f t="shared" si="0"/>
        <v>800000</v>
      </c>
      <c r="G24" s="45" t="s">
        <v>22</v>
      </c>
      <c r="H24" s="42" t="s">
        <v>17</v>
      </c>
      <c r="I24" s="42" t="s">
        <v>16</v>
      </c>
    </row>
    <row r="25" spans="1:9" s="2" customFormat="1" ht="94.5" x14ac:dyDescent="0.2">
      <c r="A25" s="54">
        <v>10</v>
      </c>
      <c r="B25" s="43" t="s">
        <v>38</v>
      </c>
      <c r="C25" s="29" t="s">
        <v>32</v>
      </c>
      <c r="D25" s="55">
        <v>4</v>
      </c>
      <c r="E25" s="54">
        <v>215534</v>
      </c>
      <c r="F25" s="54">
        <f t="shared" si="0"/>
        <v>862136</v>
      </c>
      <c r="G25" s="44" t="s">
        <v>37</v>
      </c>
      <c r="H25" s="42" t="s">
        <v>17</v>
      </c>
      <c r="I25" s="42" t="s">
        <v>16</v>
      </c>
    </row>
    <row r="26" spans="1:9" s="2" customFormat="1" ht="126" x14ac:dyDescent="0.2">
      <c r="A26" s="34">
        <v>11</v>
      </c>
      <c r="B26" s="43" t="s">
        <v>39</v>
      </c>
      <c r="C26" s="29" t="s">
        <v>19</v>
      </c>
      <c r="D26" s="55">
        <v>4</v>
      </c>
      <c r="E26" s="54">
        <v>53328</v>
      </c>
      <c r="F26" s="54">
        <f t="shared" si="0"/>
        <v>213312</v>
      </c>
      <c r="G26" s="44" t="s">
        <v>37</v>
      </c>
      <c r="H26" s="42" t="s">
        <v>17</v>
      </c>
      <c r="I26" s="42" t="s">
        <v>16</v>
      </c>
    </row>
    <row r="27" spans="1:9" s="2" customFormat="1" ht="110.25" x14ac:dyDescent="0.2">
      <c r="A27" s="54">
        <v>12</v>
      </c>
      <c r="B27" s="43" t="s">
        <v>40</v>
      </c>
      <c r="C27" s="29" t="s">
        <v>19</v>
      </c>
      <c r="D27" s="55">
        <v>4</v>
      </c>
      <c r="E27" s="54">
        <v>53328</v>
      </c>
      <c r="F27" s="54">
        <f t="shared" si="0"/>
        <v>213312</v>
      </c>
      <c r="G27" s="44" t="s">
        <v>37</v>
      </c>
      <c r="H27" s="42" t="s">
        <v>17</v>
      </c>
      <c r="I27" s="42" t="s">
        <v>16</v>
      </c>
    </row>
    <row r="28" spans="1:9" s="2" customFormat="1" ht="31.5" x14ac:dyDescent="0.2">
      <c r="A28" s="34">
        <v>13</v>
      </c>
      <c r="B28" s="43" t="s">
        <v>41</v>
      </c>
      <c r="C28" s="29" t="s">
        <v>42</v>
      </c>
      <c r="D28" s="55">
        <v>42</v>
      </c>
      <c r="E28" s="54">
        <v>6900</v>
      </c>
      <c r="F28" s="54">
        <f t="shared" si="0"/>
        <v>289800</v>
      </c>
      <c r="G28" s="44" t="s">
        <v>43</v>
      </c>
      <c r="H28" s="42" t="s">
        <v>17</v>
      </c>
      <c r="I28" s="42" t="s">
        <v>16</v>
      </c>
    </row>
    <row r="29" spans="1:9" s="2" customFormat="1" ht="31.5" x14ac:dyDescent="0.2">
      <c r="A29" s="54">
        <v>14</v>
      </c>
      <c r="B29" s="43" t="s">
        <v>44</v>
      </c>
      <c r="C29" s="29" t="s">
        <v>19</v>
      </c>
      <c r="D29" s="55">
        <v>7</v>
      </c>
      <c r="E29" s="54">
        <v>44544</v>
      </c>
      <c r="F29" s="54">
        <f t="shared" si="0"/>
        <v>311808</v>
      </c>
      <c r="G29" s="44" t="s">
        <v>45</v>
      </c>
      <c r="H29" s="42" t="s">
        <v>17</v>
      </c>
      <c r="I29" s="42" t="s">
        <v>16</v>
      </c>
    </row>
    <row r="30" spans="1:9" s="2" customFormat="1" ht="31.5" x14ac:dyDescent="0.2">
      <c r="A30" s="34">
        <v>15</v>
      </c>
      <c r="B30" s="43" t="s">
        <v>46</v>
      </c>
      <c r="C30" s="29" t="s">
        <v>19</v>
      </c>
      <c r="D30" s="55">
        <v>8</v>
      </c>
      <c r="E30" s="54">
        <v>44544</v>
      </c>
      <c r="F30" s="54">
        <f t="shared" ref="F30:F42" si="1">D30*E30</f>
        <v>356352</v>
      </c>
      <c r="G30" s="44" t="s">
        <v>47</v>
      </c>
      <c r="H30" s="42" t="s">
        <v>17</v>
      </c>
      <c r="I30" s="42" t="s">
        <v>16</v>
      </c>
    </row>
    <row r="31" spans="1:9" s="2" customFormat="1" ht="31.5" x14ac:dyDescent="0.2">
      <c r="A31" s="54">
        <v>16</v>
      </c>
      <c r="B31" s="43" t="s">
        <v>48</v>
      </c>
      <c r="C31" s="29" t="s">
        <v>19</v>
      </c>
      <c r="D31" s="55">
        <v>3</v>
      </c>
      <c r="E31" s="54">
        <v>3623</v>
      </c>
      <c r="F31" s="54">
        <f t="shared" si="1"/>
        <v>10869</v>
      </c>
      <c r="G31" s="45" t="s">
        <v>49</v>
      </c>
      <c r="H31" s="42" t="s">
        <v>17</v>
      </c>
      <c r="I31" s="42" t="s">
        <v>16</v>
      </c>
    </row>
    <row r="32" spans="1:9" s="2" customFormat="1" ht="31.5" x14ac:dyDescent="0.2">
      <c r="A32" s="34">
        <v>17</v>
      </c>
      <c r="B32" s="43" t="s">
        <v>50</v>
      </c>
      <c r="C32" s="29" t="s">
        <v>42</v>
      </c>
      <c r="D32" s="55">
        <v>2000</v>
      </c>
      <c r="E32" s="54">
        <v>150</v>
      </c>
      <c r="F32" s="54">
        <f t="shared" si="1"/>
        <v>300000</v>
      </c>
      <c r="G32" s="44" t="s">
        <v>34</v>
      </c>
      <c r="H32" s="42" t="s">
        <v>17</v>
      </c>
      <c r="I32" s="42" t="s">
        <v>16</v>
      </c>
    </row>
    <row r="33" spans="1:10" s="2" customFormat="1" ht="204.75" x14ac:dyDescent="0.2">
      <c r="A33" s="54">
        <v>18</v>
      </c>
      <c r="B33" s="43" t="s">
        <v>52</v>
      </c>
      <c r="C33" s="29" t="s">
        <v>21</v>
      </c>
      <c r="D33" s="55">
        <v>3</v>
      </c>
      <c r="E33" s="54">
        <v>625950</v>
      </c>
      <c r="F33" s="54">
        <f t="shared" si="1"/>
        <v>1877850</v>
      </c>
      <c r="G33" s="44" t="s">
        <v>51</v>
      </c>
      <c r="H33" s="42" t="s">
        <v>17</v>
      </c>
      <c r="I33" s="42" t="s">
        <v>16</v>
      </c>
    </row>
    <row r="34" spans="1:10" s="2" customFormat="1" ht="94.5" x14ac:dyDescent="0.2">
      <c r="A34" s="34">
        <v>19</v>
      </c>
      <c r="B34" s="43" t="s">
        <v>66</v>
      </c>
      <c r="C34" s="29" t="s">
        <v>19</v>
      </c>
      <c r="D34" s="55">
        <v>1</v>
      </c>
      <c r="E34" s="54">
        <v>313605</v>
      </c>
      <c r="F34" s="54">
        <f t="shared" si="1"/>
        <v>313605</v>
      </c>
      <c r="G34" s="45" t="s">
        <v>22</v>
      </c>
      <c r="H34" s="42" t="s">
        <v>17</v>
      </c>
      <c r="I34" s="42" t="s">
        <v>16</v>
      </c>
    </row>
    <row r="35" spans="1:10" s="2" customFormat="1" ht="141.75" x14ac:dyDescent="0.3">
      <c r="A35" s="54">
        <v>20</v>
      </c>
      <c r="B35" s="50" t="s">
        <v>64</v>
      </c>
      <c r="C35" s="29" t="s">
        <v>32</v>
      </c>
      <c r="D35" s="55">
        <v>1</v>
      </c>
      <c r="E35" s="54">
        <v>54439</v>
      </c>
      <c r="F35" s="54">
        <f t="shared" si="1"/>
        <v>54439</v>
      </c>
      <c r="G35" s="45" t="s">
        <v>22</v>
      </c>
      <c r="H35" s="42" t="s">
        <v>17</v>
      </c>
      <c r="I35" s="42" t="s">
        <v>16</v>
      </c>
      <c r="J35" s="48"/>
    </row>
    <row r="36" spans="1:10" s="2" customFormat="1" ht="31.5" x14ac:dyDescent="0.2">
      <c r="A36" s="34">
        <v>21</v>
      </c>
      <c r="B36" s="43" t="s">
        <v>53</v>
      </c>
      <c r="C36" s="29" t="s">
        <v>42</v>
      </c>
      <c r="D36" s="55">
        <v>900</v>
      </c>
      <c r="E36" s="54">
        <v>18</v>
      </c>
      <c r="F36" s="54">
        <f t="shared" si="1"/>
        <v>16200</v>
      </c>
      <c r="G36" s="44" t="s">
        <v>54</v>
      </c>
      <c r="H36" s="42" t="s">
        <v>17</v>
      </c>
      <c r="I36" s="42" t="s">
        <v>16</v>
      </c>
    </row>
    <row r="37" spans="1:10" s="2" customFormat="1" ht="31.5" x14ac:dyDescent="0.2">
      <c r="A37" s="54">
        <v>22</v>
      </c>
      <c r="B37" s="43" t="s">
        <v>55</v>
      </c>
      <c r="C37" s="29" t="s">
        <v>19</v>
      </c>
      <c r="D37" s="55">
        <v>2</v>
      </c>
      <c r="E37" s="54">
        <v>69200</v>
      </c>
      <c r="F37" s="54">
        <f t="shared" si="1"/>
        <v>138400</v>
      </c>
      <c r="G37" s="44" t="s">
        <v>56</v>
      </c>
      <c r="H37" s="42" t="s">
        <v>17</v>
      </c>
      <c r="I37" s="42" t="s">
        <v>16</v>
      </c>
    </row>
    <row r="38" spans="1:10" s="2" customFormat="1" ht="31.5" x14ac:dyDescent="0.2">
      <c r="A38" s="34">
        <v>23</v>
      </c>
      <c r="B38" s="43" t="s">
        <v>57</v>
      </c>
      <c r="C38" s="29" t="s">
        <v>19</v>
      </c>
      <c r="D38" s="55">
        <v>1</v>
      </c>
      <c r="E38" s="54">
        <v>57500</v>
      </c>
      <c r="F38" s="54">
        <f t="shared" si="1"/>
        <v>57500</v>
      </c>
      <c r="G38" s="45" t="s">
        <v>22</v>
      </c>
      <c r="H38" s="42" t="s">
        <v>17</v>
      </c>
      <c r="I38" s="42" t="s">
        <v>16</v>
      </c>
    </row>
    <row r="39" spans="1:10" s="2" customFormat="1" ht="94.5" x14ac:dyDescent="0.2">
      <c r="A39" s="54">
        <v>24</v>
      </c>
      <c r="B39" s="43" t="s">
        <v>58</v>
      </c>
      <c r="C39" s="29" t="s">
        <v>19</v>
      </c>
      <c r="D39" s="55">
        <v>1</v>
      </c>
      <c r="E39" s="54">
        <v>312480</v>
      </c>
      <c r="F39" s="54">
        <f t="shared" si="1"/>
        <v>312480</v>
      </c>
      <c r="G39" s="45" t="s">
        <v>22</v>
      </c>
      <c r="H39" s="42" t="s">
        <v>17</v>
      </c>
      <c r="I39" s="42" t="s">
        <v>16</v>
      </c>
    </row>
    <row r="40" spans="1:10" s="2" customFormat="1" ht="157.5" x14ac:dyDescent="0.2">
      <c r="A40" s="34">
        <v>25</v>
      </c>
      <c r="B40" s="43" t="s">
        <v>59</v>
      </c>
      <c r="C40" s="29" t="s">
        <v>21</v>
      </c>
      <c r="D40" s="55">
        <v>1</v>
      </c>
      <c r="E40" s="54">
        <v>635420</v>
      </c>
      <c r="F40" s="54">
        <f t="shared" si="1"/>
        <v>635420</v>
      </c>
      <c r="G40" s="45" t="s">
        <v>22</v>
      </c>
      <c r="H40" s="42" t="s">
        <v>17</v>
      </c>
      <c r="I40" s="42" t="s">
        <v>16</v>
      </c>
    </row>
    <row r="41" spans="1:10" s="2" customFormat="1" ht="110.25" x14ac:dyDescent="0.3">
      <c r="A41" s="54">
        <v>26</v>
      </c>
      <c r="B41" s="43" t="s">
        <v>65</v>
      </c>
      <c r="C41" s="29" t="s">
        <v>19</v>
      </c>
      <c r="D41" s="55">
        <v>1</v>
      </c>
      <c r="E41" s="54">
        <v>295000</v>
      </c>
      <c r="F41" s="54">
        <f t="shared" si="1"/>
        <v>295000</v>
      </c>
      <c r="G41" s="45" t="s">
        <v>22</v>
      </c>
      <c r="H41" s="42" t="s">
        <v>17</v>
      </c>
      <c r="I41" s="42" t="s">
        <v>16</v>
      </c>
      <c r="J41" s="48"/>
    </row>
    <row r="42" spans="1:10" s="2" customFormat="1" ht="47.25" x14ac:dyDescent="0.3">
      <c r="A42" s="34">
        <v>27</v>
      </c>
      <c r="B42" s="43" t="s">
        <v>60</v>
      </c>
      <c r="C42" s="29" t="s">
        <v>19</v>
      </c>
      <c r="D42" s="55">
        <v>1</v>
      </c>
      <c r="E42" s="54">
        <v>295000</v>
      </c>
      <c r="F42" s="54">
        <f t="shared" si="1"/>
        <v>295000</v>
      </c>
      <c r="G42" s="45" t="s">
        <v>22</v>
      </c>
      <c r="H42" s="42" t="s">
        <v>17</v>
      </c>
      <c r="I42" s="42" t="s">
        <v>16</v>
      </c>
      <c r="J42" s="48"/>
    </row>
    <row r="43" spans="1:10" s="2" customFormat="1" ht="15.75" x14ac:dyDescent="0.25">
      <c r="A43"/>
      <c r="B43" s="35"/>
      <c r="C43" s="36"/>
      <c r="D43" s="37"/>
      <c r="E43" s="51"/>
      <c r="F43" s="51"/>
      <c r="G43" s="38"/>
      <c r="H43" s="39"/>
      <c r="I43" s="39"/>
    </row>
    <row r="44" spans="1:10" ht="15" customHeight="1" x14ac:dyDescent="0.25">
      <c r="A44"/>
      <c r="B44" s="24"/>
      <c r="C44" s="25"/>
      <c r="D44" s="26"/>
      <c r="F44" s="58">
        <f>SUM(F16:F42)</f>
        <v>19582200</v>
      </c>
      <c r="G44" s="27"/>
      <c r="H44" s="22"/>
      <c r="I44" s="23"/>
    </row>
    <row r="45" spans="1:10" ht="19.149999999999999" customHeight="1" x14ac:dyDescent="0.25">
      <c r="A45" s="14"/>
      <c r="B45" s="40" t="s">
        <v>61</v>
      </c>
      <c r="C45" s="15"/>
      <c r="D45" s="16"/>
    </row>
    <row r="46" spans="1:10" ht="19.149999999999999" customHeight="1" x14ac:dyDescent="0.25">
      <c r="A46" s="14"/>
      <c r="B46" s="40"/>
      <c r="C46" s="15"/>
      <c r="D46" s="16"/>
    </row>
    <row r="47" spans="1:10" x14ac:dyDescent="0.25">
      <c r="A47" s="17"/>
    </row>
    <row r="48" spans="1:10" ht="15.75" x14ac:dyDescent="0.25">
      <c r="A48" s="11"/>
      <c r="B48" s="28" t="s">
        <v>18</v>
      </c>
      <c r="C48" s="49" t="s">
        <v>62</v>
      </c>
      <c r="D48" s="6" t="s">
        <v>63</v>
      </c>
    </row>
    <row r="49" spans="1:2" x14ac:dyDescent="0.25">
      <c r="A49" s="11"/>
    </row>
    <row r="50" spans="1:2" ht="16.149999999999999" customHeight="1" x14ac:dyDescent="0.25">
      <c r="A50" s="11"/>
    </row>
    <row r="51" spans="1:2" ht="24" customHeight="1" x14ac:dyDescent="0.25">
      <c r="A51" s="18"/>
    </row>
    <row r="52" spans="1:2" x14ac:dyDescent="0.25">
      <c r="A52" s="19"/>
    </row>
    <row r="53" spans="1:2" x14ac:dyDescent="0.25">
      <c r="B53" s="20"/>
    </row>
    <row r="54" spans="1:2" x14ac:dyDescent="0.25">
      <c r="A54" s="18"/>
    </row>
    <row r="55" spans="1:2" x14ac:dyDescent="0.25">
      <c r="A55" s="21"/>
    </row>
    <row r="56" spans="1:2" x14ac:dyDescent="0.25">
      <c r="A56" s="21"/>
    </row>
  </sheetData>
  <pageMargins left="0.51181102362204722" right="0.11811023622047245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Объявлению</vt:lpstr>
    </vt:vector>
  </TitlesOfParts>
  <Company>ВК ОЦК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глМедсестра</dc:creator>
  <cp:lastModifiedBy>ГОСЗАКУП</cp:lastModifiedBy>
  <cp:lastPrinted>2022-01-26T09:36:22Z</cp:lastPrinted>
  <dcterms:created xsi:type="dcterms:W3CDTF">2012-01-12T09:00:23Z</dcterms:created>
  <dcterms:modified xsi:type="dcterms:W3CDTF">2022-01-26T09:36:25Z</dcterms:modified>
</cp:coreProperties>
</file>