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88E9AEB2-F2C5-49CF-9714-AB275CC98F52}" xr6:coauthVersionLast="47" xr6:coauthVersionMax="47"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calcPr calcId="191029"/>
</workbook>
</file>

<file path=xl/calcChain.xml><?xml version="1.0" encoding="utf-8"?>
<calcChain xmlns="http://schemas.openxmlformats.org/spreadsheetml/2006/main">
  <c r="G29" i="1" l="1"/>
  <c r="G28" i="1"/>
  <c r="G27" i="1"/>
  <c r="G26" i="1"/>
  <c r="G25" i="1"/>
  <c r="G24" i="1"/>
  <c r="G23" i="1"/>
  <c r="G22" i="1"/>
  <c r="G21" i="1"/>
  <c r="G20" i="1"/>
  <c r="G19" i="1"/>
  <c r="G18" i="1"/>
  <c r="G17" i="1"/>
  <c r="G16" i="1"/>
  <c r="G15" i="1"/>
  <c r="G30" i="1" s="1"/>
  <c r="G14" i="1"/>
  <c r="G13" i="1"/>
  <c r="G12" i="1"/>
  <c r="G11" i="1"/>
  <c r="G10" i="1"/>
  <c r="G9" i="1"/>
  <c r="G8" i="1"/>
  <c r="G7" i="1"/>
  <c r="G6" i="1"/>
  <c r="G5" i="1"/>
  <c r="G4" i="1"/>
</calcChain>
</file>

<file path=xl/sharedStrings.xml><?xml version="1.0" encoding="utf-8"?>
<sst xmlns="http://schemas.openxmlformats.org/spreadsheetml/2006/main" count="168" uniqueCount="70">
  <si>
    <t>DDP</t>
  </si>
  <si>
    <t>Хабарландыруға 1 қосымша</t>
  </si>
  <si>
    <t>Лот №</t>
  </si>
  <si>
    <t>Өлшем бірлігі</t>
  </si>
  <si>
    <t>Саны</t>
  </si>
  <si>
    <t>Баға, теңге</t>
  </si>
  <si>
    <t xml:space="preserve"> Сома, теңге</t>
  </si>
  <si>
    <t>Тауарды жеткізу мерзімі</t>
  </si>
  <si>
    <t>Тауарды жеткізу орны</t>
  </si>
  <si>
    <t>Жеткізу шарттары (INCOTERMS 2020 сәйкес)</t>
  </si>
  <si>
    <t>Өскемен қ., Көкжал Барака көш., 11</t>
  </si>
  <si>
    <t>Медициналық бұйымдардың атауы</t>
  </si>
  <si>
    <t>қысқа сипаттамасы</t>
  </si>
  <si>
    <t>Бас медбике ___________________ Булгакова Н.В</t>
  </si>
  <si>
    <t>Тапсырыс берушінің тапсырмасы бойынша үш жұмыс күн ішінде</t>
  </si>
  <si>
    <t>Белсендірілген көмір</t>
  </si>
  <si>
    <t>жиынтық</t>
  </si>
  <si>
    <t>Thrombostat 2, ts 4000 коагулометрлеріне арналған VIII фактор сынағы</t>
  </si>
  <si>
    <t>VIII фактор сынағы. 20 анықтамаға арналған реагенттер жиынтығы. Қан компоненттерінің сапасын талдау кезінде криопреципитат пен ЖМП-дағы VIII фактордың белсенділігін анықтау үшін қолданылады. Бір жиынтық 10 анықтамаға жұмсалады. Жылына криопреципитатта 120 анықтама (калибрлеуді ескере отырып) және 60 ВЛК анықтамасы жүргізіледі. Құрамы: VIII фактор бойынша тапшы; құрғақ плазма-VIII фактордың белгілі құрамымен құрғақ бақылау плазмасы); APTV-реагент-кальций хлориді 0,025 М -; ТРИС-HCL буфері 1М. 2-8°С суық тізбек жағдайын сақтау.</t>
  </si>
  <si>
    <t>Thrombostat 2, ts 4000 коагулометрлеріне арналған Тех-Фибриноген сынағы</t>
  </si>
  <si>
    <t>Тех-Фибриноген сынағы. 100 анықтамаға қан плазмасындағы фибриноген құрамын анықтауға арналған реагенттер жиынтығы. компоненттің сапасын талдау кезінде криопреципитаттағы фибриноген құрамын анықтау үшін қолданылады .Бір жиынтық 1-ге жұмсаладыцикл талдау. Жылына 6 талдау циклі жүргізіледі. Жинаққа мыналар кіреді: тромбин- , тромбинге арналған еріткіш - стандарт-, плазма (белгілі фибриноген құрамымен лиофильді кептірілген)-, ТРИС буфері - HCl 1М. 2-8°С суық тізбек жағдайын сақтау.</t>
  </si>
  <si>
    <t>Thrombostat 2, ts 4000 коагулометрлері үшін РНП-плазма (бақылау)</t>
  </si>
  <si>
    <t>РНП-плазма 9 параметр. Құрамында кептірілген плазма бар шыны құтысы бар картон қорап. 9 параметр бойынша аттестатталған референттік қалыпты түйіршікті плазма (қалыпты мән диапазоны бар адам қанының лиофильді кептірілген бақылау плазмасы). Қанның ұю факторларын анықтау әдістерін тексеру және зерттеу сапасын зертханаішілік бақылау үшін қолданылады. 2-8°С суық тізбек жағдайын сақтау.</t>
  </si>
  <si>
    <t>"Mythic 18 DILUENT (жабық жүйе) Mythic 18 гематологиялық анализаторы үшін "</t>
  </si>
  <si>
    <t>Mythic 18 DILUENT (жабық жүйе). Канистр 20л. жылдық өтінімге сәйкес жарамдылық мерзімі кемінде 60%. Mythic 18 гематологиялық анализаторы үшін . Mythic 18 гематологиялық анализаторы үшін . Компоненттерді зерттеу кезінде гемоглобинді, гематокритті, қан компоненттеріндегі жасушаларды анықтау қажет. Изотоникалық ерітінді мөлдірлік мөлдір. Түсі түссіз сұйықтық. Иісі жоқ. Mythic 18 DILUENT (жабық жүйе) ақ түсті пластикалық канистр. Канистрдің көлемі 20 литр. Қаптамада mythic 18/ анализаторын сканермен оқу үшін штрих-кодтың болуы +2 температурада сақталады..+30°С.</t>
  </si>
  <si>
    <t xml:space="preserve">канистра </t>
  </si>
  <si>
    <t>Mythic 18 гематологиялық анализаторға арналған Mythic 18 Enzymatic Cleaning Solution (жабық жүйе)</t>
  </si>
  <si>
    <t>құты</t>
  </si>
  <si>
    <t>Mythic 18 Enzymatic Cleaning Solution (жабық жүйе). Ферментативті тазартқыш ерітінді. Mythic 18 Enzymatic cleaning Solution пластикалық бөтелке. Бөтелкенің көлемі 1л. мөлдірлік-мөлдір, Түсі-түссіз сұйықтық, иісі - ерекше. Цикл, қан компоненттерінің сапасын тексеруден кейін анализаторды тазарту үшін қажет. 1 л. құты</t>
  </si>
  <si>
    <t>"Mythic 18 Cyanide free Lytic Solution (жабық жүйе) mythic 18 гематологиялық анализаторына арналған "</t>
  </si>
  <si>
    <t>Mythic 18 Cyanide free Lytic Solution / Mythic 18 лизингтік реагент. cat№ HM18-008-1 (жабық жүйе). Құты 1,0 л. жылдық өтінімге сәйкес, жарамдылық мерзімі кемінде 60%. Mythic 18 гематологиялық анализаторы үшін. Эритроциттердің қабығын бұзуға және өлшеу процесінде ерітіндіде гемоглобиннің біркелкі таралуына арналған. Мөлдірлік мөлдір. Түсі түссіз сұйықтық. Иісі жоқ. Mythic 18 DILUENT жабық жүйесі. Пластикалық канистр ақ түсті. Канистр көлемі 1,0. Қаптамада mythic 18 анализаторын сканермен оқуға арналған штрих-кодтың болуы. Температурада сақталады. +18..+30°С.</t>
  </si>
  <si>
    <t>"Mythic 18 гематологиялық анализаторына арналған бақылау қаны, ORPHEE sa өндірушісі, Швейцария (жабық жүйе) 3 түтік жинағы Жылдық өтінімге сәйкес Mythic 18 гематологиялық анализаторын калибрлеу үшін. Жалпы қан анализінің сапасын бақылау кезінде қажет. Көрсеткіштер көрсеткіштердің шамасы 3 түтікшелі пластикалық қаптама Қалыпты (N) жоғары (H)бақылау қан үлгілерінің жиынтығы қан көрсеткіштерінің төмен(L) мөлшері. Қаптамада mythic 18 анализаторын сканермен оқу үшін штрих-кодтың болуы Қалыпты -1 түтік Жоғары-1 түтік Төмен-1 түтік Суық тізбек шарттарын сақтау +2..+8°С "</t>
  </si>
  <si>
    <t>Mythic 18 гематологиялық анализаторына арналған бақылау қаны, ORPHEE SA, (жабық жүйе) Mythic 18 гематологиялық анализаторына арналған</t>
  </si>
  <si>
    <t>Көп арналы диспенсерлерге арналған ванналар көп арналы диспенсерлерге ерітінділердің ыңғайлы жиынтығы үшін пластикалық резервуарлар.көлемі 50-100мл.бір реттік.</t>
  </si>
  <si>
    <t>Көп арналы диспенсерлерге арналған ванналар. Көп арналы диспенсерлердегі ерітінділердің ыңғайлы жиынтығы үшін пластикалық резервуарлар.көлемі 50-100мл.бір реттік.</t>
  </si>
  <si>
    <t>дана</t>
  </si>
  <si>
    <t>Brand handystep s repeating pipette механикалық бір арналы тамшуыр диспенсері, 0,1-5,0 мл</t>
  </si>
  <si>
    <t>Сүзгі ұштары 5-350мкл сүзгісі бар ұштар, әмбебап, PP, ДНҚ-аз, РНҚ-аз және парабендерсіз.штативте 96 дана. тек "Biohit"фирмалары</t>
  </si>
  <si>
    <t>Бір реттік жгут (стерильді емес, латекссіз, стандартты)</t>
  </si>
  <si>
    <t>"Медициналық бұйымның қолданылу саласы: медициналық мекемелердің зертханаларында пациенттердегі қан сынамалары. Пайдалану шарттары мен әлеуетті тұтынушылардың сипаттамасы: мекемелер шеңберіндегі медициналық персонал Денсаулық сақтау. Өнім стерильді емес, бір рет қолданылады. Турникет-латекссіз таспа. Таспа орамға оралған. Орамда турникетті жұлып алуға арналған перфорациясы бар сызықтар бар.Перфорациялар арасындағы әр сегменттің ұзындығы-450 мм, ені - 25 мм. Медициналық бұйымның құрамы (жеткізілім жиынтығы) Турникет орамда келеді. Әр орам картонға оралған Турникетті сақтаудың кепілдік мерзімі-3 жыл. "</t>
  </si>
  <si>
    <t>"Медициналық диагностикалық аспаптарда зерттеу нәтижелерін жазу үшін ыстыққа сезімтал қағаздағы диаграммалық таспа. Анализаторларға арналған қағаздың техникалық сипаттамалары: Таспаның ені-49 мм Орамдағы таспаның Ұзындығы-30 м Втулканың ішкі диаметрі - 12 мм Тор жоқ Орам-орамның сыртына термиялық қабат Негізі-жылу қағазы (жылытуға жауап беретін жабыны бар Қағаз) Қағаздың қалыңдығы-60 мкм Қағаздың тығыздығы - 55 гр / м2 Ені 49 мм орама қағазды қолданатын зертханалық жабдықтың принтерлерінде қолдануға болады."</t>
  </si>
  <si>
    <t>Термоқағазы</t>
  </si>
  <si>
    <t>1000 штук/упак.</t>
  </si>
  <si>
    <t>Эритротест Цоликлон Анти-СЕ Супер</t>
  </si>
  <si>
    <t>Кальций глюконат</t>
  </si>
  <si>
    <t>Термоиндикаторлар Стеритест ВЛ-180/60</t>
  </si>
  <si>
    <t>"СтериТЕСТ-ӘЖ индикаторлары ГОСТ 22649 сәйкес ауа стерилизаторларында зарарсыздандырылатын қаптамалар мен бұйымдардың ішінде ауаны стерилизациялаудың сыни айнымалыларының - зарарсыздандыру температурасы мен зарарсыздандыру ұстау уақытының сақталуын жедел көзбен шолып бақылауға арналған. Өнімнің сипаттамалары: * ГОСТ ISO 11140-1-2011 классификациясы бойынша 5-сыныпқа (интеграциялық индикаторлар) жатады; * ауамен зарарсыздандыру кезінде ерекше қиындық тудыратын зарарсыздандырылатын бұйымдар мен қаптамалардың ішіне орналастырылады; * бастапқы жасылдан соңғы қоңырға айқын түс ауысуы; * индикатордың артқы жағындағы жабысқақ қабат оны зарарсыздандырылған қаптамаларға және құжаттау кезінде бекітуді жеңілдетеді; * улы емес, құрамында Қорғасын қосылыстары жоқ, қолдану және сақтау процесінде зиянды және улы компоненттер бөлінбейді; * кепілдік мерзімі-36 ай. Келесі режимдерде қолданылады: Ауаны зарарсыздандыру режимі (температура, °с /уақыт, мин) 160/170/180 Экспозиция уақыты, ми</t>
  </si>
  <si>
    <t>Картон қорапта диаметрі 9-16 мм болатын 12 түтікті тасымалдауға арналған дөңгелек Контейнер</t>
  </si>
  <si>
    <t>"Жазықтықта, пробиркаларда немесе микроплаттағы тікелей агглютинация реакциясында резус жүйесінің С және Е антигендерін анықтауға арналған.
Сапалық сипаттамалары көрсеткіштері көрсеткіштерінің шамасы
 5 немесе 10 мл пластикалық тамызғыш бөтелкелерде қолдануға дайын мөлдір , түссіз, бозғылт сары немесе қызғылт ерітінділер
Техникалық сипаттамалары диагностикалық сұйық реагент, құрамында гибридомды жасуша желілері арқылы "in vitro" өндірілетін IgM класындағы (анти-С және анти-Е) адамның моноклоналды антиденелерінің екі түрі бар. Спецификалық, антиденелер жоғары титр және авидтілікке ие. Консервант ретінде натрий азиді 0,1 соңғы концентрациясында қолданылады%
Пайдалану сипаттамалары Реагент адамның эритроциттерінде С және Ена антигендерін анықтайды, екі Цоликлонның орнына dCe және dcE фенотиптерін анықтау үшін донорлардың D-теріс қанын сынау кезінде қолдануға болады: Супер және анти-Супер.
Пайдалану сипаттамалары Реагент адамның эритроциттерінде С және Ена антигендерін анықтайды, екі Цоликлонның орнына dCe және dcE фенотиптерін анықтау үшін донорлардың D-теріс қанын сынау кезінде қолдануға болады: Супер және анти-Супер. Арнайы қоспалар препараттардың стерильділігін, олардың тұрақтылығын және жазықтықтағы гемагглютинация реакциясындағы белсенділіктің жоғарылауын қамтамасыз етеді. Ашылған құтыларды қараңғы жерде +2-8о С температурада 1 айдан аспайтын мерзімде сақтау керек. +2-8о С температурада сақтау. Өнім беруші Тапсырыс берушіге жеткізген күнге дәрілік заттар мен медициналық бұйымдардың жарамдылық мерзімі: қаптамада көрсетілген жарамдылық мерзімінің кемінде елу пайызын (жарамдылық мерзімі екі жылдан кем болған кезде)құрайды;
 қаптамада көрсетілген жарамдылық мерзімінен кемінде он екі ай (жарамдылық мерзімі екі жыл және одан көп)</t>
  </si>
  <si>
    <t xml:space="preserve">қаптама </t>
  </si>
  <si>
    <t>BD facscalibur ағынды цитометріне арналған Falcon түтіктері</t>
  </si>
  <si>
    <t>"BD facscalibur ағынды цитометрінің қақпағы бар Falcon түтіктері Жылдық өтінімге сәйкес Қаптама (125 дана) Ағынды цитометрді калибрлеу үшін Көрсеткіштер көрсеткіштердің шамасы Пластмасса, қақпағы бар қайта пайдалануға болады Falcon Пробиркаларыөлшемі Қаптамада 125 дана түтік бар 12×75 мм 0 температурада сақталады..+40°С "</t>
  </si>
  <si>
    <t>TS-4000 коагулометріне арналған кюветтер</t>
  </si>
  <si>
    <t>"TS-4000 коагулометріне арналған кюветтер Қаптама (700 кюветпен оралған) Жылдық өтінімге сәйкес TS-4000 коагулометріндегі криопреципитат пен ЖМП сапасын анықтауда гемостаз факторларын зерттеу үшін қолданылады Көрсеткіштер көрсеткіштердің шамасы TS-4000 коагулометрінде қолдануға арналған пластикалық мөлдір бір реттік кюветтер. 4 дана кюветтің биіктігі - 30 мм Жиегі бар 4х жұптасқан кюветтің ұзындығы-65 мм Жиегі бар кюветтің ені-16 мм ұяшықтың ішкі өлшемі кюветтер 12мм×12мм Картон қаптамасындағы бір рет қолданылатын пластикалық кюветтер. Бір жалпы картон қаптамада 700 кювет бар +2 температурада сақталады..+30°С"</t>
  </si>
  <si>
    <t>Тромбты бөлуге және алып тастауға арналған зертханалық таяқша (1000 дана қаптамада)</t>
  </si>
  <si>
    <t>Мөлдір, полистирол материалы, екі жақты ұштары, шпатель. Ұзындығы 15-20 см., қаптамада 1000 дана.</t>
  </si>
  <si>
    <t>Агглютинация реакциясы үшін бруцеллезді антигендік сұйық Диагностикум</t>
  </si>
  <si>
    <t>6% натрий хлориді ерітіндісінде қыздырылған бруцеллалардан тұратын біртекті көк сұйықтық. Бруцеллездің серологиялық диагностикасы және Райт әдісімен растау.( Қорапта 15 мл-ден 4 фл).</t>
  </si>
  <si>
    <t>Азопирам (фенофталеинмен сұйық диазофенам)</t>
  </si>
  <si>
    <t>Фенолфталеин қосылған амидопирин ерітіндісі. Реагенттердің сипаттамасы: реагент тұрақтандырғышы бар амидопириннің 1-10% спирттік ерітіндісі, раегент тұрақтандырғышы бар анилин тұз қышқылының 2-3% спирттік ерітіндісі, реагент фенофталеиннің 3-1% спирттік ерітіндісі. Ол 90 мл-ден 1 құтымен жабдықталған. реагент 1, 10 мл-ден 1 бөтелке. реагент 2 және 50 мл-ден 1 бөтелке. реагент 3. Медициналық бұйымды сақтау мерзімі мен шарттары: 2-ден 25 С-қа дейінгі температурада сақтаңыз.жинақтың ашылған реагенттерін бөтелкенің тығыздығы сақталған жағдайда жапсырмада көрсетілген жарамдылық мерзімі аяқталғанға дейін пайдалануға болады. Сақтау мерзімі 18 ай.</t>
  </si>
  <si>
    <t>Грам әдісі бойынша жағындыларды бояуға арналған реагенттер жиынтығы</t>
  </si>
  <si>
    <t>Реагенттер жиынтығы қан дақылдарының жағындыларындағы микроорганизмдерді және оның дифференциалды бояу компоненттерін анықтауға және бактериялардың грам-позитивті немесе грам-теріс топтарға жататындығын анықтауға арналған.Жиынтықтың құрамы: күлгін генциан ерітіндісі, 100 мл-1 фл, Люголь ерітіндісі, 100 мл-1фл., фуксин Цилінің ерітіндісі, 10 мл-1фл.</t>
  </si>
  <si>
    <t>Контейнер-төсеу ҚІЖК 50-1</t>
  </si>
  <si>
    <t>Биоматериалдарды тасымалдауға арналған контейнер - төсеу. Өлшемдері 435*215*195 мм. берік пластиктен жасалған, металл тұтқалармен жабдықталған, қақпақпен сенімді жабылған. Дезифицирленген ерітіндімен өңдеумен расталған, соққыға төзімді</t>
  </si>
  <si>
    <t>"Таблеткада белсендірілген көмір, 250мг. 10 таблеткадан тұратын Блистер"</t>
  </si>
  <si>
    <t>Альбуцид-DF 30% (натрий сульфацилі)</t>
  </si>
  <si>
    <t>Көз тамшылары, көлемі 10-15 мл</t>
  </si>
  <si>
    <t>Иммунология бойынша сапаны сырттай бағалау бағдарламасы</t>
  </si>
  <si>
    <t>Eqas бақылау материалдарының жиынтығы, "қан тобын анықтау" бағдарламасы (А,В,С жеткізу). Қаптама: 4 құты: 3x4 мл үлгілер.донорлық үлгілер (тек үйлесімділікті тексеру үшін) 1*2 мл. адамның эритроциттері бар сұйық үлгілер. 3 үлгі әр 4 ай сайын тексеріледі. Eqas Online сайтында нәтижелерді беру және есептерді шолу. АВ0 антиген жүйесі. Антиденелерді анықтау. Антидене скринингі. Үйлесімділік сынағы. DAT (тікелей антиглобулин сынағы). Rh (D) теру.</t>
  </si>
  <si>
    <r>
      <t>100мг/мл,10 мл.</t>
    </r>
    <r>
      <rPr>
        <sz val="10"/>
        <color theme="1"/>
        <rFont val="Times New Roman"/>
        <family val="1"/>
        <charset val="204"/>
      </rPr>
      <t>№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</si>
</sst>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_-;\-* #,##0\ _₽_-;_-* &quot;-&quot;??\ _₽_-;_-@_-"/>
  </numFmts>
  <fonts count="16" x14ac:knownFonts="1">
    <font>
      <sz val="11"/>
      <color theme="1"/>
      <name val="Calibri"/>
      <family val="2"/>
      <charset val="204"/>
      <scheme val="minor"/>
    </font>
    <font>
      <sz val="11"/>
      <color theme="1"/>
      <name val="Calibri"/>
      <family val="2"/>
      <scheme val="minor"/>
    </font>
    <font>
      <sz val="12"/>
      <color rgb="FF000000"/>
      <name val="Times New Roman"/>
      <family val="1"/>
      <charset val="204"/>
    </font>
    <font>
      <b/>
      <sz val="12"/>
      <color rgb="FF202124"/>
      <name val="Times New Roman"/>
      <family val="1"/>
      <charset val="204"/>
    </font>
    <font>
      <sz val="11"/>
      <color theme="1"/>
      <name val="Calibri"/>
      <family val="2"/>
      <charset val="204"/>
      <scheme val="minor"/>
    </font>
    <font>
      <sz val="10"/>
      <name val="Arial"/>
      <family val="2"/>
      <charset val="204"/>
    </font>
    <font>
      <sz val="10"/>
      <name val="Arial"/>
      <family val="2"/>
    </font>
    <font>
      <sz val="12"/>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sz val="10"/>
      <color theme="1"/>
      <name val="Times New Roman"/>
      <family val="1"/>
      <charset val="204"/>
    </font>
    <font>
      <sz val="10"/>
      <name val="Times New Roman"/>
      <family val="1"/>
      <charset val="204"/>
    </font>
    <font>
      <sz val="10"/>
      <color indexed="8"/>
      <name val="Times New Roman"/>
      <family val="1"/>
      <charset val="204"/>
    </font>
    <font>
      <sz val="8"/>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5" fillId="0" borderId="0"/>
    <xf numFmtId="0" fontId="6" fillId="0" borderId="0"/>
    <xf numFmtId="164" fontId="4" fillId="0" borderId="0" applyFont="0" applyFill="0" applyBorder="0" applyAlignment="0" applyProtection="0"/>
  </cellStyleXfs>
  <cellXfs count="38">
    <xf numFmtId="0" fontId="0" fillId="0" borderId="0" xfId="0"/>
    <xf numFmtId="0" fontId="3" fillId="0" borderId="0" xfId="0" applyFont="1" applyAlignment="1">
      <alignment horizontal="left"/>
    </xf>
    <xf numFmtId="0" fontId="8" fillId="0" borderId="0" xfId="0" applyFont="1"/>
    <xf numFmtId="0" fontId="9" fillId="0" borderId="1" xfId="0" applyFont="1" applyBorder="1" applyAlignment="1">
      <alignment horizontal="center" vertical="center" wrapText="1" shrinkToFit="1"/>
    </xf>
    <xf numFmtId="0" fontId="9" fillId="0" borderId="0" xfId="0" applyFont="1" applyAlignment="1">
      <alignment horizontal="center" vertical="center" wrapText="1" shrinkToFi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8" fillId="0" borderId="0" xfId="0" applyFont="1" applyAlignment="1">
      <alignment wrapText="1"/>
    </xf>
    <xf numFmtId="0" fontId="7" fillId="0" borderId="0" xfId="0" applyFont="1" applyAlignment="1">
      <alignment horizontal="center" vertical="center" wrapText="1"/>
    </xf>
    <xf numFmtId="0" fontId="10" fillId="0" borderId="0" xfId="0" applyFont="1" applyAlignment="1">
      <alignment horizontal="left"/>
    </xf>
    <xf numFmtId="0" fontId="11" fillId="0" borderId="1" xfId="0" applyFont="1"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vertical="top" wrapText="1"/>
    </xf>
    <xf numFmtId="0" fontId="12" fillId="0" borderId="0" xfId="0" applyFont="1" applyAlignment="1">
      <alignment vertical="top" wrapText="1"/>
    </xf>
    <xf numFmtId="0" fontId="13" fillId="0" borderId="2" xfId="2"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3" applyFont="1" applyBorder="1" applyAlignment="1">
      <alignment horizontal="left" vertical="top" wrapText="1" shrinkToFi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3" fillId="2" borderId="2" xfId="2" applyFont="1" applyFill="1" applyBorder="1" applyAlignment="1">
      <alignment horizontal="center" vertical="center" wrapText="1"/>
    </xf>
    <xf numFmtId="0" fontId="12" fillId="2" borderId="1" xfId="0" applyFont="1" applyFill="1" applyBorder="1" applyAlignment="1">
      <alignment horizontal="center" vertical="center"/>
    </xf>
    <xf numFmtId="0" fontId="11" fillId="0" borderId="0" xfId="0" applyFont="1" applyAlignment="1">
      <alignment vertical="top"/>
    </xf>
    <xf numFmtId="0" fontId="13" fillId="0" borderId="2" xfId="0" applyFont="1" applyBorder="1" applyAlignment="1">
      <alignment horizontal="center" vertical="center" wrapText="1"/>
    </xf>
    <xf numFmtId="49" fontId="12" fillId="0" borderId="1" xfId="0" applyNumberFormat="1" applyFont="1" applyBorder="1" applyAlignment="1">
      <alignment horizontal="left" vertical="center" wrapText="1"/>
    </xf>
    <xf numFmtId="0" fontId="12" fillId="0" borderId="1" xfId="0" applyFont="1" applyBorder="1" applyAlignment="1">
      <alignment horizontal="center" vertical="center" wrapText="1" shrinkToFit="1"/>
    </xf>
    <xf numFmtId="0" fontId="13" fillId="0" borderId="1" xfId="2" applyFont="1" applyBorder="1" applyAlignment="1">
      <alignment horizontal="center" vertical="center" wrapText="1"/>
    </xf>
    <xf numFmtId="0" fontId="11" fillId="0" borderId="3" xfId="0" applyFont="1" applyBorder="1" applyAlignment="1">
      <alignment vertical="top" wrapText="1"/>
    </xf>
    <xf numFmtId="0" fontId="11" fillId="0" borderId="0" xfId="0" applyFont="1" applyAlignment="1">
      <alignment horizontal="center" vertical="center"/>
    </xf>
    <xf numFmtId="164" fontId="13" fillId="0" borderId="1" xfId="4" applyFont="1" applyFill="1" applyBorder="1" applyAlignment="1">
      <alignment vertical="center" wrapText="1"/>
    </xf>
    <xf numFmtId="0" fontId="11" fillId="0" borderId="3" xfId="0" applyFont="1" applyBorder="1" applyAlignment="1">
      <alignment vertical="top"/>
    </xf>
    <xf numFmtId="49" fontId="12" fillId="0" borderId="1" xfId="0" applyNumberFormat="1" applyFont="1" applyBorder="1" applyAlignment="1">
      <alignment horizontal="left" vertical="top" wrapText="1"/>
    </xf>
    <xf numFmtId="0" fontId="12" fillId="0" borderId="1" xfId="0" applyFont="1" applyBorder="1" applyAlignment="1">
      <alignment wrapText="1"/>
    </xf>
    <xf numFmtId="0" fontId="11" fillId="0" borderId="1" xfId="0" applyFont="1" applyBorder="1" applyAlignment="1">
      <alignment vertical="top"/>
    </xf>
    <xf numFmtId="0" fontId="13" fillId="2" borderId="1" xfId="0" applyFont="1" applyFill="1" applyBorder="1" applyAlignment="1">
      <alignment horizontal="center" vertical="center" wrapText="1"/>
    </xf>
  </cellXfs>
  <cellStyles count="5">
    <cellStyle name="Normal_proposal" xfId="2" xr:uid="{00000000-0005-0000-0000-000000000000}"/>
    <cellStyle name="Обычный" xfId="0" builtinId="0"/>
    <cellStyle name="Обычный 2 2" xfId="3" xr:uid="{00000000-0005-0000-0000-000002000000}"/>
    <cellStyle name="Обычный 3" xfId="1" xr:uid="{00000000-0005-0000-0000-000003000000}"/>
    <cellStyle name="Финансовый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election activeCell="B6" sqref="B6"/>
    </sheetView>
  </sheetViews>
  <sheetFormatPr defaultColWidth="9" defaultRowHeight="15.75" x14ac:dyDescent="0.25"/>
  <cols>
    <col min="1" max="1" width="5.5703125" style="2" customWidth="1"/>
    <col min="2" max="2" width="49" style="2" customWidth="1"/>
    <col min="3" max="3" width="76.5703125" style="2" customWidth="1"/>
    <col min="4" max="4" width="13.42578125" style="2" customWidth="1"/>
    <col min="5" max="6" width="11.28515625" style="2" customWidth="1"/>
    <col min="7" max="7" width="14.42578125" style="2" customWidth="1"/>
    <col min="8" max="8" width="26.42578125" style="2" customWidth="1"/>
    <col min="9" max="9" width="23.28515625" style="2" customWidth="1"/>
    <col min="10" max="10" width="24" style="2" customWidth="1"/>
    <col min="11" max="11" width="10.42578125" style="2" customWidth="1"/>
    <col min="12" max="16384" width="9" style="2"/>
  </cols>
  <sheetData>
    <row r="1" spans="1:10" x14ac:dyDescent="0.25">
      <c r="I1" s="9" t="s">
        <v>1</v>
      </c>
      <c r="J1" s="9"/>
    </row>
    <row r="3" spans="1:10" s="4" customFormat="1" ht="63" x14ac:dyDescent="0.25">
      <c r="A3" s="3" t="s">
        <v>2</v>
      </c>
      <c r="B3" s="3" t="s">
        <v>11</v>
      </c>
      <c r="C3" s="3" t="s">
        <v>12</v>
      </c>
      <c r="D3" s="3" t="s">
        <v>3</v>
      </c>
      <c r="E3" s="3" t="s">
        <v>4</v>
      </c>
      <c r="F3" s="3" t="s">
        <v>5</v>
      </c>
      <c r="G3" s="3" t="s">
        <v>6</v>
      </c>
      <c r="H3" s="3" t="s">
        <v>7</v>
      </c>
      <c r="I3" s="3" t="s">
        <v>9</v>
      </c>
      <c r="J3" s="3" t="s">
        <v>8</v>
      </c>
    </row>
    <row r="4" spans="1:10" ht="95.25" customHeight="1" x14ac:dyDescent="0.25">
      <c r="A4" s="5">
        <v>1</v>
      </c>
      <c r="B4" s="10" t="s">
        <v>17</v>
      </c>
      <c r="C4" s="11" t="s">
        <v>18</v>
      </c>
      <c r="D4" s="14" t="s">
        <v>16</v>
      </c>
      <c r="E4" s="26">
        <v>14</v>
      </c>
      <c r="F4" s="12">
        <v>47500</v>
      </c>
      <c r="G4" s="26">
        <f>E4*F4</f>
        <v>665000</v>
      </c>
      <c r="H4" s="27" t="s">
        <v>14</v>
      </c>
      <c r="I4" s="19" t="s">
        <v>0</v>
      </c>
      <c r="J4" s="28" t="s">
        <v>10</v>
      </c>
    </row>
    <row r="5" spans="1:10" ht="81.75" customHeight="1" x14ac:dyDescent="0.25">
      <c r="A5" s="5">
        <v>2</v>
      </c>
      <c r="B5" s="11" t="s">
        <v>19</v>
      </c>
      <c r="C5" s="11" t="s">
        <v>20</v>
      </c>
      <c r="D5" s="14" t="s">
        <v>16</v>
      </c>
      <c r="E5" s="26">
        <v>6</v>
      </c>
      <c r="F5" s="12">
        <v>36000</v>
      </c>
      <c r="G5" s="26">
        <f>E5*F5</f>
        <v>216000</v>
      </c>
      <c r="H5" s="27" t="s">
        <v>14</v>
      </c>
      <c r="I5" s="19" t="s">
        <v>0</v>
      </c>
      <c r="J5" s="28" t="s">
        <v>10</v>
      </c>
    </row>
    <row r="6" spans="1:10" ht="66.75" customHeight="1" x14ac:dyDescent="0.25">
      <c r="A6" s="5">
        <v>3</v>
      </c>
      <c r="B6" s="15" t="s">
        <v>21</v>
      </c>
      <c r="C6" s="10" t="s">
        <v>22</v>
      </c>
      <c r="D6" s="14" t="s">
        <v>16</v>
      </c>
      <c r="E6" s="29">
        <v>6</v>
      </c>
      <c r="F6" s="18">
        <v>10500</v>
      </c>
      <c r="G6" s="18">
        <f t="shared" ref="G6:G12" si="0">E6*F6</f>
        <v>63000</v>
      </c>
      <c r="H6" s="27" t="s">
        <v>14</v>
      </c>
      <c r="I6" s="19" t="s">
        <v>0</v>
      </c>
      <c r="J6" s="28" t="s">
        <v>10</v>
      </c>
    </row>
    <row r="7" spans="1:10" ht="96" customHeight="1" x14ac:dyDescent="0.25">
      <c r="A7" s="5">
        <v>4</v>
      </c>
      <c r="B7" s="10" t="s">
        <v>23</v>
      </c>
      <c r="C7" s="15" t="s">
        <v>24</v>
      </c>
      <c r="D7" s="12" t="s">
        <v>25</v>
      </c>
      <c r="E7" s="17">
        <v>1</v>
      </c>
      <c r="F7" s="18">
        <v>63000</v>
      </c>
      <c r="G7" s="18">
        <f t="shared" si="0"/>
        <v>63000</v>
      </c>
      <c r="H7" s="27" t="s">
        <v>14</v>
      </c>
      <c r="I7" s="19" t="s">
        <v>0</v>
      </c>
      <c r="J7" s="28" t="s">
        <v>10</v>
      </c>
    </row>
    <row r="8" spans="1:10" ht="53.25" customHeight="1" x14ac:dyDescent="0.25">
      <c r="A8" s="5">
        <v>5</v>
      </c>
      <c r="B8" s="16" t="s">
        <v>26</v>
      </c>
      <c r="C8" s="30" t="s">
        <v>28</v>
      </c>
      <c r="D8" s="31" t="s">
        <v>27</v>
      </c>
      <c r="E8" s="29">
        <v>1</v>
      </c>
      <c r="F8" s="18">
        <v>25000</v>
      </c>
      <c r="G8" s="18">
        <f t="shared" si="0"/>
        <v>25000</v>
      </c>
      <c r="H8" s="27" t="s">
        <v>14</v>
      </c>
      <c r="I8" s="19" t="s">
        <v>0</v>
      </c>
      <c r="J8" s="28" t="s">
        <v>10</v>
      </c>
    </row>
    <row r="9" spans="1:10" ht="89.25" x14ac:dyDescent="0.25">
      <c r="A9" s="5">
        <v>6</v>
      </c>
      <c r="B9" s="10" t="s">
        <v>29</v>
      </c>
      <c r="C9" s="10" t="s">
        <v>30</v>
      </c>
      <c r="D9" s="12" t="s">
        <v>27</v>
      </c>
      <c r="E9" s="29">
        <v>1</v>
      </c>
      <c r="F9" s="18">
        <v>45000</v>
      </c>
      <c r="G9" s="18">
        <f t="shared" si="0"/>
        <v>45000</v>
      </c>
      <c r="H9" s="27" t="s">
        <v>14</v>
      </c>
      <c r="I9" s="19" t="s">
        <v>0</v>
      </c>
      <c r="J9" s="28" t="s">
        <v>10</v>
      </c>
    </row>
    <row r="10" spans="1:10" ht="96" customHeight="1" x14ac:dyDescent="0.25">
      <c r="A10" s="5">
        <v>7</v>
      </c>
      <c r="B10" s="16" t="s">
        <v>32</v>
      </c>
      <c r="C10" s="30" t="s">
        <v>31</v>
      </c>
      <c r="D10" s="12" t="s">
        <v>16</v>
      </c>
      <c r="E10" s="29">
        <v>2</v>
      </c>
      <c r="F10" s="18">
        <v>98000</v>
      </c>
      <c r="G10" s="18">
        <f t="shared" si="0"/>
        <v>196000</v>
      </c>
      <c r="H10" s="27" t="s">
        <v>14</v>
      </c>
      <c r="I10" s="19" t="s">
        <v>0</v>
      </c>
      <c r="J10" s="28" t="s">
        <v>10</v>
      </c>
    </row>
    <row r="11" spans="1:10" ht="42" customHeight="1" x14ac:dyDescent="0.25">
      <c r="A11" s="5">
        <v>8</v>
      </c>
      <c r="B11" s="10" t="s">
        <v>33</v>
      </c>
      <c r="C11" s="10" t="s">
        <v>34</v>
      </c>
      <c r="D11" s="12" t="s">
        <v>35</v>
      </c>
      <c r="E11" s="17">
        <v>50</v>
      </c>
      <c r="F11" s="18">
        <v>700</v>
      </c>
      <c r="G11" s="18">
        <f t="shared" ref="G11:G23" si="1">F11*E11</f>
        <v>35000</v>
      </c>
      <c r="H11" s="27" t="s">
        <v>14</v>
      </c>
      <c r="I11" s="19" t="s">
        <v>0</v>
      </c>
      <c r="J11" s="28" t="s">
        <v>10</v>
      </c>
    </row>
    <row r="12" spans="1:10" ht="39" customHeight="1" x14ac:dyDescent="0.25">
      <c r="A12" s="5">
        <v>9</v>
      </c>
      <c r="B12" s="15" t="s">
        <v>36</v>
      </c>
      <c r="C12" s="30" t="s">
        <v>36</v>
      </c>
      <c r="D12" s="12" t="s">
        <v>35</v>
      </c>
      <c r="E12" s="17">
        <v>1</v>
      </c>
      <c r="F12" s="18">
        <v>351000</v>
      </c>
      <c r="G12" s="18">
        <f t="shared" si="1"/>
        <v>351000</v>
      </c>
      <c r="H12" s="27" t="s">
        <v>14</v>
      </c>
      <c r="I12" s="19" t="s">
        <v>0</v>
      </c>
      <c r="J12" s="28" t="s">
        <v>10</v>
      </c>
    </row>
    <row r="13" spans="1:10" ht="44.25" customHeight="1" x14ac:dyDescent="0.25">
      <c r="A13" s="5">
        <v>10</v>
      </c>
      <c r="B13" s="10" t="s">
        <v>37</v>
      </c>
      <c r="C13" s="10" t="s">
        <v>37</v>
      </c>
      <c r="D13" s="12" t="s">
        <v>35</v>
      </c>
      <c r="E13" s="17">
        <v>32</v>
      </c>
      <c r="F13" s="18">
        <v>4500</v>
      </c>
      <c r="G13" s="18">
        <f t="shared" si="1"/>
        <v>144000</v>
      </c>
      <c r="H13" s="27" t="s">
        <v>14</v>
      </c>
      <c r="I13" s="19" t="s">
        <v>0</v>
      </c>
      <c r="J13" s="28" t="s">
        <v>10</v>
      </c>
    </row>
    <row r="14" spans="1:10" ht="105.75" customHeight="1" x14ac:dyDescent="0.25">
      <c r="A14" s="5">
        <v>11</v>
      </c>
      <c r="B14" s="11" t="s">
        <v>38</v>
      </c>
      <c r="C14" s="15" t="s">
        <v>39</v>
      </c>
      <c r="D14" s="13" t="s">
        <v>16</v>
      </c>
      <c r="E14" s="14">
        <v>250</v>
      </c>
      <c r="F14" s="18">
        <v>3500</v>
      </c>
      <c r="G14" s="18">
        <f t="shared" si="1"/>
        <v>875000</v>
      </c>
      <c r="H14" s="27" t="s">
        <v>14</v>
      </c>
      <c r="I14" s="19" t="s">
        <v>0</v>
      </c>
      <c r="J14" s="28" t="s">
        <v>10</v>
      </c>
    </row>
    <row r="15" spans="1:10" ht="93.75" customHeight="1" x14ac:dyDescent="0.25">
      <c r="A15" s="5">
        <v>12</v>
      </c>
      <c r="B15" s="25" t="s">
        <v>41</v>
      </c>
      <c r="C15" s="10" t="s">
        <v>40</v>
      </c>
      <c r="D15" s="14" t="s">
        <v>35</v>
      </c>
      <c r="E15" s="29">
        <v>60</v>
      </c>
      <c r="F15" s="32">
        <v>1000</v>
      </c>
      <c r="G15" s="26">
        <f t="shared" si="1"/>
        <v>60000</v>
      </c>
      <c r="H15" s="27" t="s">
        <v>14</v>
      </c>
      <c r="I15" s="19" t="s">
        <v>0</v>
      </c>
      <c r="J15" s="28" t="s">
        <v>10</v>
      </c>
    </row>
    <row r="16" spans="1:10" ht="170.25" customHeight="1" x14ac:dyDescent="0.25">
      <c r="A16" s="5">
        <v>13</v>
      </c>
      <c r="B16" s="33" t="s">
        <v>45</v>
      </c>
      <c r="C16" s="15" t="s">
        <v>46</v>
      </c>
      <c r="D16" s="19" t="s">
        <v>42</v>
      </c>
      <c r="E16" s="18">
        <v>1</v>
      </c>
      <c r="F16" s="18">
        <v>7000</v>
      </c>
      <c r="G16" s="18">
        <f t="shared" si="1"/>
        <v>7000</v>
      </c>
      <c r="H16" s="27" t="s">
        <v>14</v>
      </c>
      <c r="I16" s="19" t="s">
        <v>0</v>
      </c>
      <c r="J16" s="28" t="s">
        <v>10</v>
      </c>
    </row>
    <row r="17" spans="1:10" ht="30" customHeight="1" x14ac:dyDescent="0.25">
      <c r="A17" s="5">
        <v>14</v>
      </c>
      <c r="B17" s="10" t="s">
        <v>47</v>
      </c>
      <c r="C17" s="10" t="s">
        <v>47</v>
      </c>
      <c r="D17" s="19" t="s">
        <v>35</v>
      </c>
      <c r="E17" s="18">
        <v>2</v>
      </c>
      <c r="F17" s="18">
        <v>15000</v>
      </c>
      <c r="G17" s="18">
        <f t="shared" si="1"/>
        <v>30000</v>
      </c>
      <c r="H17" s="27" t="s">
        <v>14</v>
      </c>
      <c r="I17" s="19" t="s">
        <v>0</v>
      </c>
      <c r="J17" s="28" t="s">
        <v>10</v>
      </c>
    </row>
    <row r="18" spans="1:10" ht="298.5" customHeight="1" x14ac:dyDescent="0.25">
      <c r="A18" s="5">
        <v>15</v>
      </c>
      <c r="B18" s="20" t="s">
        <v>43</v>
      </c>
      <c r="C18" s="20" t="s">
        <v>48</v>
      </c>
      <c r="D18" s="12" t="s">
        <v>49</v>
      </c>
      <c r="E18" s="18">
        <v>3</v>
      </c>
      <c r="F18" s="18">
        <v>63000</v>
      </c>
      <c r="G18" s="18">
        <f t="shared" si="1"/>
        <v>189000</v>
      </c>
      <c r="H18" s="27" t="s">
        <v>14</v>
      </c>
      <c r="I18" s="19" t="s">
        <v>0</v>
      </c>
      <c r="J18" s="28" t="s">
        <v>10</v>
      </c>
    </row>
    <row r="19" spans="1:10" ht="54.75" customHeight="1" x14ac:dyDescent="0.25">
      <c r="A19" s="5">
        <v>16</v>
      </c>
      <c r="B19" s="10" t="s">
        <v>50</v>
      </c>
      <c r="C19" s="10" t="s">
        <v>51</v>
      </c>
      <c r="D19" s="19" t="s">
        <v>49</v>
      </c>
      <c r="E19" s="19">
        <v>1</v>
      </c>
      <c r="F19" s="18">
        <v>50000</v>
      </c>
      <c r="G19" s="18">
        <f t="shared" si="1"/>
        <v>50000</v>
      </c>
      <c r="H19" s="34" t="s">
        <v>14</v>
      </c>
      <c r="I19" s="19" t="s">
        <v>0</v>
      </c>
      <c r="J19" s="28" t="s">
        <v>10</v>
      </c>
    </row>
    <row r="20" spans="1:10" ht="103.5" customHeight="1" x14ac:dyDescent="0.25">
      <c r="A20" s="5">
        <v>17</v>
      </c>
      <c r="B20" s="10" t="s">
        <v>52</v>
      </c>
      <c r="C20" s="10" t="s">
        <v>53</v>
      </c>
      <c r="D20" s="19" t="s">
        <v>49</v>
      </c>
      <c r="E20" s="19">
        <v>1</v>
      </c>
      <c r="F20" s="18">
        <v>152500</v>
      </c>
      <c r="G20" s="18">
        <f t="shared" si="1"/>
        <v>152500</v>
      </c>
      <c r="H20" s="11" t="s">
        <v>14</v>
      </c>
      <c r="I20" s="19" t="s">
        <v>0</v>
      </c>
      <c r="J20" s="28" t="s">
        <v>10</v>
      </c>
    </row>
    <row r="21" spans="1:10" ht="27.75" customHeight="1" x14ac:dyDescent="0.25">
      <c r="A21" s="5">
        <v>18</v>
      </c>
      <c r="B21" s="10" t="s">
        <v>54</v>
      </c>
      <c r="C21" s="10" t="s">
        <v>55</v>
      </c>
      <c r="D21" s="19" t="s">
        <v>49</v>
      </c>
      <c r="E21" s="21">
        <v>10</v>
      </c>
      <c r="F21" s="18">
        <v>25000</v>
      </c>
      <c r="G21" s="18">
        <f t="shared" si="1"/>
        <v>250000</v>
      </c>
      <c r="H21" s="35" t="s">
        <v>14</v>
      </c>
      <c r="I21" s="19" t="s">
        <v>0</v>
      </c>
      <c r="J21" s="28" t="s">
        <v>10</v>
      </c>
    </row>
    <row r="22" spans="1:10" ht="42.75" customHeight="1" x14ac:dyDescent="0.25">
      <c r="A22" s="5">
        <v>19</v>
      </c>
      <c r="B22" s="10" t="s">
        <v>56</v>
      </c>
      <c r="C22" s="10" t="s">
        <v>57</v>
      </c>
      <c r="D22" s="12" t="s">
        <v>16</v>
      </c>
      <c r="E22" s="17">
        <v>6</v>
      </c>
      <c r="F22" s="18">
        <v>30000</v>
      </c>
      <c r="G22" s="18">
        <f t="shared" si="1"/>
        <v>180000</v>
      </c>
      <c r="H22" s="27" t="s">
        <v>14</v>
      </c>
      <c r="I22" s="19" t="s">
        <v>0</v>
      </c>
      <c r="J22" s="28" t="s">
        <v>10</v>
      </c>
    </row>
    <row r="23" spans="1:10" ht="102" x14ac:dyDescent="0.25">
      <c r="A23" s="5">
        <v>20</v>
      </c>
      <c r="B23" s="10" t="s">
        <v>58</v>
      </c>
      <c r="C23" s="10" t="s">
        <v>59</v>
      </c>
      <c r="D23" s="12" t="s">
        <v>16</v>
      </c>
      <c r="E23" s="17">
        <v>6</v>
      </c>
      <c r="F23" s="18">
        <v>5000</v>
      </c>
      <c r="G23" s="18">
        <f t="shared" si="1"/>
        <v>30000</v>
      </c>
      <c r="H23" s="11" t="s">
        <v>14</v>
      </c>
      <c r="I23" s="19" t="s">
        <v>0</v>
      </c>
      <c r="J23" s="28" t="s">
        <v>10</v>
      </c>
    </row>
    <row r="24" spans="1:10" ht="63.75" x14ac:dyDescent="0.25">
      <c r="A24" s="5">
        <v>21</v>
      </c>
      <c r="B24" s="10" t="s">
        <v>60</v>
      </c>
      <c r="C24" s="10" t="s">
        <v>61</v>
      </c>
      <c r="D24" s="12" t="s">
        <v>16</v>
      </c>
      <c r="E24" s="18">
        <v>1</v>
      </c>
      <c r="F24" s="18">
        <v>6200</v>
      </c>
      <c r="G24" s="18">
        <f>E24*F24</f>
        <v>6200</v>
      </c>
      <c r="H24" s="11" t="s">
        <v>14</v>
      </c>
      <c r="I24" s="19" t="s">
        <v>0</v>
      </c>
      <c r="J24" s="28" t="s">
        <v>10</v>
      </c>
    </row>
    <row r="25" spans="1:10" ht="43.5" customHeight="1" x14ac:dyDescent="0.25">
      <c r="A25" s="5">
        <v>22</v>
      </c>
      <c r="B25" s="36" t="s">
        <v>62</v>
      </c>
      <c r="C25" s="10" t="s">
        <v>63</v>
      </c>
      <c r="D25" s="18" t="s">
        <v>35</v>
      </c>
      <c r="E25" s="22">
        <v>1</v>
      </c>
      <c r="F25" s="18">
        <v>40000</v>
      </c>
      <c r="G25" s="18">
        <f>E25*F25</f>
        <v>40000</v>
      </c>
      <c r="H25" s="11" t="s">
        <v>14</v>
      </c>
      <c r="I25" s="19" t="s">
        <v>0</v>
      </c>
      <c r="J25" s="28" t="s">
        <v>10</v>
      </c>
    </row>
    <row r="26" spans="1:10" ht="42" customHeight="1" x14ac:dyDescent="0.25">
      <c r="A26" s="5">
        <v>23</v>
      </c>
      <c r="B26" s="36" t="s">
        <v>15</v>
      </c>
      <c r="C26" s="10" t="s">
        <v>64</v>
      </c>
      <c r="D26" s="37" t="s">
        <v>49</v>
      </c>
      <c r="E26" s="23">
        <v>35</v>
      </c>
      <c r="F26" s="24">
        <v>49.31</v>
      </c>
      <c r="G26" s="24">
        <f>F26*E26</f>
        <v>1725.8500000000001</v>
      </c>
      <c r="H26" s="35" t="s">
        <v>14</v>
      </c>
      <c r="I26" s="19" t="s">
        <v>0</v>
      </c>
      <c r="J26" s="28" t="s">
        <v>10</v>
      </c>
    </row>
    <row r="27" spans="1:10" ht="38.25" x14ac:dyDescent="0.25">
      <c r="A27" s="5">
        <v>24</v>
      </c>
      <c r="B27" s="10" t="s">
        <v>65</v>
      </c>
      <c r="C27" s="36" t="s">
        <v>66</v>
      </c>
      <c r="D27" s="18" t="s">
        <v>27</v>
      </c>
      <c r="E27" s="18">
        <v>14</v>
      </c>
      <c r="F27" s="18">
        <v>397</v>
      </c>
      <c r="G27" s="18">
        <f>E27*F27</f>
        <v>5558</v>
      </c>
      <c r="H27" s="11" t="s">
        <v>14</v>
      </c>
      <c r="I27" s="19" t="s">
        <v>0</v>
      </c>
      <c r="J27" s="28" t="s">
        <v>10</v>
      </c>
    </row>
    <row r="28" spans="1:10" ht="38.25" x14ac:dyDescent="0.25">
      <c r="A28" s="5">
        <v>25</v>
      </c>
      <c r="B28" s="11" t="s">
        <v>44</v>
      </c>
      <c r="C28" s="10" t="s">
        <v>69</v>
      </c>
      <c r="D28" s="14" t="s">
        <v>49</v>
      </c>
      <c r="E28" s="14">
        <v>1</v>
      </c>
      <c r="F28" s="18">
        <v>1094</v>
      </c>
      <c r="G28" s="18">
        <f>E28*F28</f>
        <v>1094</v>
      </c>
      <c r="H28" s="11" t="s">
        <v>14</v>
      </c>
      <c r="I28" s="19" t="s">
        <v>0</v>
      </c>
      <c r="J28" s="28" t="s">
        <v>10</v>
      </c>
    </row>
    <row r="29" spans="1:10" ht="76.5" x14ac:dyDescent="0.25">
      <c r="A29" s="5">
        <v>26</v>
      </c>
      <c r="B29" s="10" t="s">
        <v>67</v>
      </c>
      <c r="C29" s="10" t="s">
        <v>68</v>
      </c>
      <c r="D29" s="14" t="s">
        <v>16</v>
      </c>
      <c r="E29" s="14">
        <v>1</v>
      </c>
      <c r="F29" s="18">
        <v>1422000</v>
      </c>
      <c r="G29" s="18">
        <f>E29*F29</f>
        <v>1422000</v>
      </c>
      <c r="H29" s="11" t="s">
        <v>14</v>
      </c>
      <c r="I29" s="19" t="s">
        <v>0</v>
      </c>
      <c r="J29" s="28" t="s">
        <v>10</v>
      </c>
    </row>
    <row r="30" spans="1:10" x14ac:dyDescent="0.25">
      <c r="A30" s="6"/>
      <c r="B30" s="1"/>
      <c r="C30" s="7"/>
      <c r="G30" s="8">
        <f>SUM(G4:G29)</f>
        <v>5103077.8499999996</v>
      </c>
      <c r="H30" s="7"/>
      <c r="I30" s="7"/>
      <c r="J30" s="7"/>
    </row>
    <row r="31" spans="1:10" x14ac:dyDescent="0.25">
      <c r="B31" s="2" t="s">
        <v>13</v>
      </c>
    </row>
  </sheetData>
  <mergeCells count="1">
    <mergeCell ref="I1:J1"/>
  </mergeCells>
  <phoneticPr fontId="15" type="noConversion"/>
  <pageMargins left="0.31496062992125984" right="0.31496062992125984" top="0.39370078740157483" bottom="0.39370078740157483" header="0.31496062992125984" footer="0.31496062992125984"/>
  <pageSetup paperSize="9" scale="5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2023-03-06T04:42:38Z</dcterms:modified>
</cp:coreProperties>
</file>