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пк\Desktop\"/>
    </mc:Choice>
  </mc:AlternateContent>
  <xr:revisionPtr revIDLastSave="0" documentId="13_ncr:1_{A8A8D937-475D-4DC4-8F27-6AD705AFAA33}" xr6:coauthVersionLast="47" xr6:coauthVersionMax="47" xr10:uidLastSave="{00000000-0000-0000-0000-000000000000}"/>
  <bookViews>
    <workbookView xWindow="-120" yWindow="-120" windowWidth="29040" windowHeight="15840" tabRatio="805" xr2:uid="{00000000-000D-0000-FFFF-FFFF00000000}"/>
  </bookViews>
  <sheets>
    <sheet name="Приложение к Объявлению" sheetId="32" r:id="rId1"/>
  </sheets>
  <calcPr calcId="191029"/>
</workbook>
</file>

<file path=xl/calcChain.xml><?xml version="1.0" encoding="utf-8"?>
<calcChain xmlns="http://schemas.openxmlformats.org/spreadsheetml/2006/main">
  <c r="G38" i="32" l="1"/>
  <c r="G37" i="32" l="1"/>
  <c r="G29" i="32"/>
  <c r="G33" i="32"/>
  <c r="G18" i="32" l="1"/>
  <c r="G17" i="32"/>
  <c r="G16" i="32"/>
  <c r="G15" i="32"/>
  <c r="G14" i="32" l="1"/>
  <c r="G13" i="32"/>
  <c r="G12" i="32"/>
  <c r="G31" i="32" l="1"/>
  <c r="G32" i="32"/>
  <c r="G35" i="32"/>
  <c r="G36" i="32" l="1"/>
  <c r="G30" i="32" l="1"/>
  <c r="G28" i="32"/>
  <c r="G27" i="32"/>
  <c r="G26" i="32" l="1"/>
  <c r="G19" i="32"/>
  <c r="G20" i="32"/>
  <c r="G21" i="32"/>
  <c r="G34" i="32"/>
  <c r="G22" i="32"/>
  <c r="G23" i="32"/>
  <c r="G24" i="32"/>
  <c r="G25" i="32"/>
</calcChain>
</file>

<file path=xl/sharedStrings.xml><?xml version="1.0" encoding="utf-8"?>
<sst xmlns="http://schemas.openxmlformats.org/spreadsheetml/2006/main" count="175" uniqueCount="85">
  <si>
    <t>Ед. изм.</t>
  </si>
  <si>
    <t xml:space="preserve">Директору ВК ОЦК </t>
  </si>
  <si>
    <t xml:space="preserve"> </t>
  </si>
  <si>
    <t>Годовая заявка</t>
  </si>
  <si>
    <t>на приобретение товаров, работ и услуг</t>
  </si>
  <si>
    <t>на 2020 год.</t>
  </si>
  <si>
    <t xml:space="preserve">       Отдел___________________________________</t>
  </si>
  <si>
    <t>Х.Т. Жигитаеву</t>
  </si>
  <si>
    <t>Кол-во</t>
  </si>
  <si>
    <t>Срок поставки</t>
  </si>
  <si>
    <t>Место поставки товара</t>
  </si>
  <si>
    <t>Приложение 1 к Объявлению</t>
  </si>
  <si>
    <t>Условия поставки  (в соответствии с ИНКОТЕРМС 2020)</t>
  </si>
  <si>
    <t>г. Усть-Каменогорск, ул. Кокжал Барака, 11</t>
  </si>
  <si>
    <t>DDP</t>
  </si>
  <si>
    <t>№ лота</t>
  </si>
  <si>
    <t>Наименование медицинских изделий</t>
  </si>
  <si>
    <t xml:space="preserve">краткая характеристика </t>
  </si>
  <si>
    <t>в течении 3-х рабочих дней с момента получения заявки от Заказчика</t>
  </si>
  <si>
    <t>Главная медсестра ________________ Булгакова Н.В.</t>
  </si>
  <si>
    <t>Цена, тенге</t>
  </si>
  <si>
    <t>Сумма, тенге</t>
  </si>
  <si>
    <t>шт</t>
  </si>
  <si>
    <t>Дозатор пипеточный одноканальный Степпер механический Brand HandyStep S Repeating Pipette,      0,1-5,0 мл</t>
  </si>
  <si>
    <t>Наконечники с фильтром Наконечники с фильтром 5-350мкл,универсальные,ПП,без ДНК-аз,РНК-аз и парабенов.в штативе по 96шт.Только фирмы "Biohit"</t>
  </si>
  <si>
    <t>Уголь активированный в таблетках, 250мг.
Блистер по 10 таблеток</t>
  </si>
  <si>
    <t>Жгут одноразовый (нестерильный, безлатексный, стандартный)</t>
  </si>
  <si>
    <t>Термобумага</t>
  </si>
  <si>
    <t>Термоиндикаторы Стеритест ВЛ-180/60</t>
  </si>
  <si>
    <t>Контейнер круглый для транспортировки 12 пробирок диаметром 9-16 мм в картонной коробке</t>
  </si>
  <si>
    <t xml:space="preserve">  шт</t>
  </si>
  <si>
    <t>упак</t>
  </si>
  <si>
    <t>1000 штук/упак.</t>
  </si>
  <si>
    <t>Активированный уголь</t>
  </si>
  <si>
    <t>Лента диаграммная на термочувствительной бумаге для записи результатов исследований в медицинских диагностических приборах.
Технические характеристики бумаги для анализаторов:
Ширина ленты - 49 мм
Длина ленты в рулоне - 30 м
Внутренний диаметр втулки - 12 мм
Без сетки
Намотка - термослоем наружу рулона
Основа - термобумага (бумага с покрытием, реагирующим на нагревание)
Толщина бумаги - 60 мкм
Плотность бумаги - 55 гр/м2
 Может применяться в принтерах лабораторного оборудования, использующих рулонную бумагу шириной 49 мм.</t>
  </si>
  <si>
    <t xml:space="preserve">Область применения медицинского изделия: Используется в лабораториях медицинских учреждений, для взятия
проб крови у пациентов.
Описание условий эксплуатации и потенциальных потребителей: медицинский персонал в рамках учреждений
здравоохранения.
Изделие нестерильное, одноразового использования. Жгут представляет собой безлатексную ленту. Лента свернута в рулон. На рулоне имеются линии с перфорацией для отрыва жгута.Длина каждого отрезка между перфорациями- 450мм, Шириналенты - 25мм.
Состав (комплектность поставки) медицинского изделия
Жгут поставляется в рулоне. Каждый рулон упакован в картонную упаковку
Гарантийный срок хранения жгута 3 года. </t>
  </si>
  <si>
    <t>Индикаторы СтериТЕСТ-Вл предназначены для оперативного визуального контроля соблюдения критических переменных воздушной стерилизации - температуры стерилизации и времени стерилизационной выдержки - внутри упаковок и изделий, стерилизуемых в воздушных стерилизаторах согласно ГОСТ 22649.
Характеристики продукта:
• относятся к классу 5 (интегрирующие индикаторы) по классификации ГОСТ ISO 11140-1-2011;
• помещаются внутри стерилизуемых изделий и упаковок, представляющих особую сложность при воздушной стерилизации;
• чёткий цветовой переход от начального зелёного к конечному коричневому;
• липкий слой на обратной стороне индикатора облегчает его закрепление на стерилизуемых упаковках и при документировании;
• нетоксичны, не содержат соединений свинца, в процессе применения и хранения не выделяют вредных и токсичных компонентов;
• гарантийный срок годности – 36 месяцев.
Применяются в следующих режимах:
Режим воздушной стерилизации (температура, °С /время, мин) 160/170/180
Время выдержки, мин - 70/30/9</t>
  </si>
  <si>
    <t>Эритротест Цоликлон Анти-СЕ Супер</t>
  </si>
  <si>
    <t>Пробирки Falcon Для  проточного цитометра BD FACSCalibur</t>
  </si>
  <si>
    <t xml:space="preserve">Пробирки Falcon с крышкой для проточного цитометра BD FACSCalibur
Согласно годовой заявке
Упаковка (125шт)
Для проведения калибровки проточного цитометра
Показатели Величина показателей
Пластмассовые, многоразовые с крышкой 
Пробирки Falconразмер 
В пакетированной упаковке 125шт пробирок
12×75мм Хранится при температуре 0..+40°С
</t>
  </si>
  <si>
    <t xml:space="preserve">Кюветы для коагулометра TS-4000   </t>
  </si>
  <si>
    <t>Кюветы для коагулометра TS-4000
Упаковка (в упаковке 700 кювет)
Согласно годовой заявке
Используется для исследования факторов гемостаза при определении качества криопреципитата и СЗП  в коагулометре TS-4000
Показатели Величина показателей
Пластиковые прозрачные одноразовые кюветы для использования в коагулометре TS-4000. соединены по 4штуки Высота кюветы - 30мм
 Длина 4х спаренных кювет с бортиком -  65мм
 Ширина кюветы с бортиком - 16мм
 внутренний размер ячейки кюветы 12мм×12мм
Пластиковые одноразовые спаренные кюветы в картонной упаковке. Одна общая картонная упаковка содержит  700 кювет  
Хранится при температуре +2..+30°С</t>
  </si>
  <si>
    <t>упаковка (700 микрокювет)</t>
  </si>
  <si>
    <t>Диагностикум бруцеллезный антигенный жидкий для реакции агглютинации</t>
  </si>
  <si>
    <t xml:space="preserve">Гомогенная жидкость синего цвета, состоящая  из убитых нагреванием бруцелл в 6%-ном  растворе натрия хлористого. Серологическая диагностика бруцеллеза и подтверждение методом Райта.( 4 фл по 15мл в коробке). </t>
  </si>
  <si>
    <t>набор</t>
  </si>
  <si>
    <t>Набор реагентов для окраски  мазков по методу Грам</t>
  </si>
  <si>
    <t>Кальций глюконат</t>
  </si>
  <si>
    <t>упак.</t>
  </si>
  <si>
    <t xml:space="preserve">Глазные капли ,обьем 10-15мл </t>
  </si>
  <si>
    <t>флакон</t>
  </si>
  <si>
    <t>Азопирам (диазофенам жидкий с фенофталеином)</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</si>
  <si>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</si>
  <si>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Альбуцид –DF 30% (сульфацил натрия)</t>
  </si>
  <si>
    <r>
      <t>100мг/мл,10 мл.</t>
    </r>
    <r>
      <rPr>
        <sz val="9"/>
        <color theme="1"/>
        <rFont val="Times New Roman"/>
        <family val="1"/>
        <charset val="204"/>
      </rPr>
      <t>№ 10</t>
    </r>
  </si>
  <si>
    <t xml:space="preserve">Раствор амидопирина с фенолфталеином. Описание реагентов: Реагент 1-10% спиртовой раствор амидопирина с стабилизатором, раегент 2-3% спиртовой раствор анилина солянокислого с стабилизатором, реагент 3-1% спиртовой раствор фенофталеина. Комплектуется 1 флаконом по 90 мл. Реагента 1, 1 флаконом по 10мл. реагента 2 и 1флаконом по 50 мл. реагента 3. Срок и условия хранения медизделия: хранить при температуре от 2 до 25 С. Вскрытые реагенты комплекта можно использовать до истечения срока годности, который указан на этикетке, при условии сохранения герметичности флакона. Срок хранения 18 месяцев. </t>
  </si>
  <si>
    <t>Тех-Фактор VIII тест Для коагулометров  Thrombostat 2,   TS 4000</t>
  </si>
  <si>
    <t xml:space="preserve">Тех-Фактор VIII тест.  Набор реагентов на 20 определений. Используется для определения активности фактора VIII в криопреципитате и СЗП при анализе качества компонентов крови. Один набор расходуется на 10 определений. В год проводится 120 определений (с учетом калибровки) в криопреципитате и 60 определений ВЛК. Состав: дефицитная по фактору VIII; плазма сухая  - контрольная плазма сухая с известным содержанием фактора VIII);  АПТВ-реагент - кальция хлорид 0,025М -; буфер ТРИС- HCl 1М. Соблюдение условия холодовой цепи 2-8°С. </t>
  </si>
  <si>
    <t>Тех-Фибриноген-тест Для коагулометров  Thrombostat 2,   TS 4000</t>
  </si>
  <si>
    <t>Тех-Фибриноген-тест. Набор реагентов для определения содержания фибриногена в плазме крови на 100 определений. используется для определения содержания фибриногена в криопреципитате при анализе качества компонента .Один набор расходуется на 1цикл анализа.  В год проводится 6 циклов анализа. В состав набора входит:тромбин- , растворитель для тромбина- стандарт-, плазма (лиофильно высушенная с известным содержанием фибриногена)-, буфер ТРИС- HCl 1М. Соблюдение условия холодовой цепи 2-8°С.</t>
  </si>
  <si>
    <t>РНП-плазма (контрольная)  Для коагулометров  Thrombostat 2,   TS 4000</t>
  </si>
  <si>
    <t>РНП-плазма  9 параметрам. Картонная коробка с стеклянным флаконом содержащая высушенную плазму. Референтная нормальная пулированная плазма, аттестованная по 9 параметрам (лиофильно высушенная контрольная плазма крови человека с нормальным диапазоном значении). Используется для валидации методик определения факторов свертывания крови и для внутрилабораторного контроля качества исследований. Соблюдение условия холодовой цепи 2-8°С.</t>
  </si>
  <si>
    <t xml:space="preserve">набор </t>
  </si>
  <si>
    <t xml:space="preserve">Mythic 18 DILUENT (закрытая система)
Для гематологического  анализатора Mythic 18 </t>
  </si>
  <si>
    <t xml:space="preserve">Mythic 18 DILUENT (закрытая система). Канистра 20л. Согласно годовой заявке, со сроком годности не менее 60%. для гематологического анализатора Mythic 18 . для гематологического анализатора Mythic 18 . Требуется при определении гемоглобина, гематокрита, клеток в компонентах крови при исследовании компонентов. Изотонический раствор Прозрачность прозрачная. Цвет бесцветная жидкость. Запах отсутствует. Mythic 18 DILUENT (закрытая система) Пластиковая канистра белого цвета. Объем канистры 20 литров. На упаковке наличие штрих кода, для считывания сканером анализатора Mythic 18/ Хранится при температуре +2..+30°С. </t>
  </si>
  <si>
    <t xml:space="preserve">Mythic 18 Enzymatic Cleaning Solution Для гематологического  анализатора Mythic 18  (Закрытая система) </t>
  </si>
  <si>
    <t>Mythic 18 Enzymatic Cleaning Solution (Закрытая система). Ферментативный очищающий раствор. Mythic 18 Enzymatic Cleaning Solution пластиковый флакон. Объем флакона 1л. Прозрачность - прозрачная, цвет - бесцветная жидкость, запах - специфический. Требуется для очистки  анализатора  после проведения цикла, анализов качества компонентов крови</t>
  </si>
  <si>
    <t xml:space="preserve">Mythic 18 Cyanide free Lytic Solution
(закрытая система) Для гематологического  анализатора Mythic 18 </t>
  </si>
  <si>
    <t xml:space="preserve">Кровь контрольная для гематологического анализатора Mythic 18,  ORPHEE SA,   (закрытая система)Для гематологического  анализатора Mythic 18  </t>
  </si>
  <si>
    <t xml:space="preserve">Кровь контрольная для гематологического анализатора Mythic 18, производитель ORPHEE SA, Швейцария (закрытая система)
Набор с 3 пробирками
Согласно годовой заявке
для калибровки гематологического анализатора Mythic 18. Требуется при контроле качества  общего анализа крови.
Показатели Величина показателей
Пластиковая упаковка с 3пробирками 
Набор контрольных образцов крови с нормальным (N) высоким (H)
низким(L) содержанием показателей крови.
На упаковке наличие штрих кода, для считывания сканером анализатора Mythic 18 
Normal -1 пробирка
High-1 пробирка
Low-1 пробирка
Соблюдение условия холодовой цепи +2..+8°С
</t>
  </si>
  <si>
    <t>набор (3пробирки H, N, L)</t>
  </si>
  <si>
    <r>
      <t xml:space="preserve">Предназначен для выявления С и Е антигенов системы резус в реакции прямой агглютинации на плоскости, в пробирках или в микроплате.
</t>
    </r>
    <r>
      <rPr>
        <b/>
        <sz val="10"/>
        <rFont val="Times New Roman"/>
        <family val="1"/>
        <charset val="204"/>
        <scheme val="minor"/>
      </rPr>
      <t xml:space="preserve">Качественные характеристики  </t>
    </r>
    <r>
      <rPr>
        <sz val="10"/>
        <rFont val="Times New Roman"/>
        <family val="1"/>
        <charset val="204"/>
        <scheme val="minor"/>
      </rPr>
      <t xml:space="preserve">Показатели Величина показателей
 Прозрачная , бесцветные, бледно-желтые или розовые растворы, готовые  к употреблению, в пластиковых  флаконах-капельницах по 5 или 10 мл
</t>
    </r>
    <r>
      <rPr>
        <b/>
        <sz val="10"/>
        <rFont val="Times New Roman"/>
        <family val="1"/>
        <charset val="204"/>
        <scheme val="minor"/>
      </rPr>
      <t xml:space="preserve">Технические характеристики </t>
    </r>
    <r>
      <rPr>
        <sz val="10"/>
        <rFont val="Times New Roman"/>
        <family val="1"/>
        <charset val="204"/>
        <scheme val="minor"/>
      </rPr>
      <t xml:space="preserve">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
</t>
    </r>
    <r>
      <rPr>
        <b/>
        <sz val="10"/>
        <rFont val="Times New Roman"/>
        <family val="1"/>
        <charset val="204"/>
        <scheme val="minor"/>
      </rPr>
      <t xml:space="preserve">Эксплуатационные характеристики </t>
    </r>
    <r>
      <rPr>
        <sz val="10"/>
        <rFont val="Times New Roman"/>
        <family val="1"/>
        <charset val="204"/>
        <scheme val="minor"/>
      </rPr>
      <t xml:space="preserve"> Реагент выявляет антигены С и Ена эритроцитах человека, может быть использован при тестировании D-отрицательной крови доноров для выявления dCe и dcE фенотипов вместо двух Цоликлонов: анти-С Супер и Анти-Е Супер. Специальные добавки обеспечивают стерильность препаратов, их стабильность и повышенную активность в реакции гемагглютинации на плоскости.   Вскрытые флаконы хранить в темном месте при температуре +2-8о С не более 1 месяца. Хранение при температуре +2-8о С. Доставка с соблюдением холодовой цепи.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t>
    </r>
  </si>
  <si>
    <t>Ванночки для многоканальных дозаторов. Пластиковые резервуары для удобного набора растворов в многоканальные дозаторы.обьемом от 50-100мл.одноразовые.</t>
  </si>
  <si>
    <t>Ванночки для многоканальных дозаторов Пластиковые резервуары для удобного набора растворов в многоканальные дозаторы.обьемом от 50-100мл.одноразовые.</t>
  </si>
  <si>
    <t>штука</t>
  </si>
  <si>
    <t>Контейнер - укладка для транспортировки биоматериалов. Габариты 435*215*195 мм. Изготовлен из прочного пластика, оснащен металическими ручками, надежно закрывается крышкой. Подвержден оброботке дезифицируюшем раствороми,  ударопрочный</t>
  </si>
  <si>
    <t>Контейнер - укладка УПК 50-1</t>
  </si>
  <si>
    <t>упаковка</t>
  </si>
  <si>
    <t>Палочка  лабораторная  для отделения и удаления сгустка (в упаковке 1000 шт.)</t>
  </si>
  <si>
    <t>Прозрачный, материал полистирол, двухсторонние концы, лопаточкой.   Длина 15-20см., в упаковке 1000 шт.</t>
  </si>
  <si>
    <t>Программа внешней оценки качества по иммунологии</t>
  </si>
  <si>
    <t>Набор контрольных материалов EQAS, программа "Определение группы крови" (Поставка А,В,С). Фасовка: 4 флакона: образцы 3x4 мл. Донорские образцы (только для тестирования совместимости) 1*2  мл. Жидкие образцы с эритроцитами человека. 3 образца тестируются каждые 4 месяца. Подача результатов и обзор отчетов на сайте EQAS Online. Система антигенов АВ0. Идентификация антител. Скрининг антител. Проба на совместимость. DAT (прямой антиглобулиновый тест). Rh (D) типирование.</t>
  </si>
  <si>
    <t>Mythic 18 Cyanide free Lytic Solution/ Mythic 18 лизирующий реагент. кат№ HM18-008-1 (закрытая система). Флакон 1,0  л. Согласно годовой заявке, со сроком годности не менее 60%. для гематологического анализатора Mythic 18. Предназначен для разрушения оболочки эритроцитов и равномерного распределения гемоглобина в растворе в процессе измерения. Прозрачность прозрачная. Цвет бесцветная  жидкость. Запах отсутствует. Mythic 18 DILUENT закрытая система. Пластиковая канистра белого цвета. Объем канистры 1,0. На упаковке наличие штрих кода, для считывания сканером анализатора Mythic 18.  Хранится при температуре. +18..+30°С.</t>
  </si>
  <si>
    <t>канистра</t>
  </si>
  <si>
    <t xml:space="preserve">упаковка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</si>
</sst>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Да&quot;;&quot;Да&quot;;&quot;Нет&quot;"/>
  </numFmts>
  <fonts count="33" x14ac:knownFonts="1">
    <font>
      <sz val="11"/>
      <color theme="1"/>
      <name val="Times New Roman"/>
      <family val="2"/>
      <charset val="204"/>
      <scheme val="minor"/>
    </font>
    <font>
      <sz val="10"/>
      <name val="MS Sans Serif"/>
      <family val="2"/>
      <charset val="204"/>
    </font>
    <font>
      <sz val="10"/>
      <color theme="1"/>
      <name val="Times New Roman"/>
      <family val="1"/>
      <charset val="204"/>
      <scheme val="minor"/>
    </font>
    <font>
      <sz val="11"/>
      <color theme="1"/>
      <name val="Times New Roman"/>
      <family val="2"/>
      <scheme val="minor"/>
    </font>
    <font>
      <sz val="9"/>
      <color theme="1"/>
      <name val="Times New Roman"/>
      <family val="2"/>
      <charset val="204"/>
      <scheme val="minor"/>
    </font>
    <font>
      <b/>
      <sz val="9"/>
      <color theme="1"/>
      <name val="Times New Roman"/>
      <family val="2"/>
      <charset val="204"/>
    </font>
    <font>
      <sz val="9"/>
      <color theme="1"/>
      <name val="Times New Roman"/>
      <family val="2"/>
      <charset val="204"/>
    </font>
    <font>
      <b/>
      <sz val="9"/>
      <color rgb="FF000000"/>
      <name val="Times New Roman"/>
      <family val="2"/>
      <charset val="204"/>
    </font>
    <font>
      <sz val="9"/>
      <color rgb="FF000000"/>
      <name val="Times New Roman"/>
      <family val="2"/>
      <charset val="204"/>
    </font>
    <font>
      <b/>
      <u/>
      <sz val="9"/>
      <color theme="1"/>
      <name val="Times New Roman"/>
      <family val="2"/>
      <charset val="204"/>
    </font>
    <font>
      <b/>
      <sz val="12"/>
      <color rgb="FF000000"/>
      <name val="Times New Roman"/>
      <family val="1"/>
      <charset val="204"/>
    </font>
    <font>
      <b/>
      <sz val="12"/>
      <color theme="1"/>
      <name val="Times New Roman"/>
      <family val="1"/>
      <charset val="204"/>
    </font>
    <font>
      <sz val="12"/>
      <color theme="1"/>
      <name val="Times New Roman"/>
      <family val="2"/>
      <charset val="204"/>
      <scheme val="minor"/>
    </font>
    <font>
      <sz val="11"/>
      <color theme="1"/>
      <name val="Times New Roman"/>
      <family val="2"/>
      <charset val="204"/>
      <scheme val="minor"/>
    </font>
    <font>
      <sz val="10"/>
      <name val="Arial"/>
      <family val="2"/>
      <charset val="204"/>
    </font>
    <font>
      <sz val="10"/>
      <name val="Arial"/>
      <family val="2"/>
    </font>
    <font>
      <b/>
      <sz val="11"/>
      <color theme="1"/>
      <name val="Times New Roman"/>
      <family val="1"/>
      <charset val="204"/>
      <scheme val="minor"/>
    </font>
    <font>
      <sz val="10"/>
      <color theme="1"/>
      <name val="Times New Roman"/>
      <family val="1"/>
      <charset val="204"/>
    </font>
    <font>
      <sz val="10"/>
      <name val="Times New Roman"/>
      <family val="1"/>
      <charset val="204"/>
      <scheme val="minor"/>
    </font>
    <font>
      <sz val="9"/>
      <color theme="1"/>
      <name val="Times New Roman"/>
      <family val="1"/>
      <charset val="204"/>
    </font>
    <font>
      <sz val="10"/>
      <color rgb="FF000000"/>
      <name val="Times New Roman"/>
      <family val="1"/>
      <charset val="204"/>
    </font>
    <font>
      <sz val="9"/>
      <name val="Times New Roman"/>
      <family val="1"/>
      <charset val="204"/>
      <scheme val="minor"/>
    </font>
    <font>
      <sz val="9"/>
      <name val="Times New Roman"/>
      <family val="1"/>
      <charset val="204"/>
    </font>
    <font>
      <sz val="9"/>
      <color theme="1"/>
      <name val="Times New Roman"/>
      <family val="1"/>
      <charset val="204"/>
      <scheme val="minor"/>
    </font>
    <font>
      <sz val="9"/>
      <color rgb="FF01011B"/>
      <name val="Times New Roman"/>
      <family val="1"/>
      <charset val="204"/>
    </font>
    <font>
      <sz val="9"/>
      <color rgb="FF000000"/>
      <name val="Times New Roman"/>
      <family val="1"/>
      <charset val="204"/>
      <scheme val="minor"/>
    </font>
    <font>
      <sz val="9"/>
      <color rgb="FF000000"/>
      <name val="Times New Roman"/>
      <family val="1"/>
      <charset val="204"/>
    </font>
    <font>
      <sz val="10"/>
      <name val="Times New Roman"/>
      <family val="1"/>
      <charset val="204"/>
    </font>
    <font>
      <b/>
      <sz val="10"/>
      <name val="Times New Roman"/>
      <family val="1"/>
      <charset val="204"/>
      <scheme val="minor"/>
    </font>
    <font>
      <sz val="12"/>
      <color rgb="FF000000"/>
      <name val="Times New Roman"/>
      <family val="1"/>
      <charset val="204"/>
    </font>
    <font>
      <sz val="10"/>
      <color indexed="8"/>
      <name val="Times New Roman"/>
      <family val="1"/>
      <charset val="204"/>
    </font>
    <font>
      <sz val="8"/>
      <name val="Times New Roman"/>
      <family val="2"/>
      <charset val="204"/>
      <scheme val="minor"/>
    </font>
    <font>
      <sz val="10"/>
      <color theme="1"/>
      <name val="Times New Roman"/>
      <family val="2"/>
      <charset val="20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3" fillId="0" borderId="0"/>
    <xf numFmtId="0" fontId="14" fillId="0" borderId="0"/>
    <xf numFmtId="164" fontId="13" fillId="0" borderId="0" applyFont="0" applyFill="0" applyBorder="0" applyAlignment="0" applyProtection="0"/>
    <xf numFmtId="0" fontId="15" fillId="0" borderId="0"/>
  </cellStyleXfs>
  <cellXfs count="63">
    <xf numFmtId="0" fontId="0" fillId="0" borderId="0" xfId="0"/>
    <xf numFmtId="0" fontId="2" fillId="0" borderId="0" xfId="0" applyFont="1"/>
    <xf numFmtId="0" fontId="4" fillId="0" borderId="0" xfId="0" applyFont="1" applyAlignment="1">
      <alignment vertical="top" wrapText="1"/>
    </xf>
    <xf numFmtId="0" fontId="4" fillId="0" borderId="0" xfId="0" applyFont="1"/>
    <xf numFmtId="0" fontId="4" fillId="0" borderId="0" xfId="0" applyFont="1" applyAlignment="1">
      <alignment horizontal="center" vertical="top"/>
    </xf>
    <xf numFmtId="0" fontId="4" fillId="0" borderId="0" xfId="0" applyFont="1" applyAlignment="1">
      <alignment vertical="top"/>
    </xf>
    <xf numFmtId="0" fontId="5" fillId="0" borderId="0" xfId="0" applyFont="1" applyAlignment="1">
      <alignment vertical="center"/>
    </xf>
    <xf numFmtId="0" fontId="5" fillId="0" borderId="0" xfId="0" applyFont="1" applyAlignment="1">
      <alignment horizontal="center" vertical="top"/>
    </xf>
    <xf numFmtId="0" fontId="6" fillId="0" borderId="0" xfId="0" applyFont="1" applyAlignment="1">
      <alignment vertical="center"/>
    </xf>
    <xf numFmtId="0" fontId="6" fillId="0" borderId="0" xfId="0" applyFont="1" applyAlignment="1">
      <alignment horizontal="center" vertical="top"/>
    </xf>
    <xf numFmtId="0" fontId="9"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3"/>
    </xf>
    <xf numFmtId="0" fontId="8" fillId="0" borderId="0" xfId="0" applyFont="1" applyAlignment="1">
      <alignment horizontal="left" vertical="center" indent="3"/>
    </xf>
    <xf numFmtId="0" fontId="12" fillId="0" borderId="0" xfId="0" applyFont="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2" applyFont="1" applyFill="1" applyBorder="1" applyAlignment="1">
      <alignment horizontal="center" vertical="center" wrapText="1"/>
    </xf>
    <xf numFmtId="0" fontId="12" fillId="0" borderId="0" xfId="0" applyFont="1" applyAlignment="1">
      <alignment horizontal="center" vertical="top"/>
    </xf>
    <xf numFmtId="0" fontId="0" fillId="0" borderId="0" xfId="0" applyAlignment="1">
      <alignment horizontal="center" vertical="center"/>
    </xf>
    <xf numFmtId="0" fontId="10" fillId="0" borderId="2" xfId="0" applyFont="1" applyBorder="1" applyAlignment="1">
      <alignment horizontal="center" vertical="center" wrapText="1"/>
    </xf>
    <xf numFmtId="0" fontId="16" fillId="0" borderId="1" xfId="0" applyFont="1" applyBorder="1" applyAlignment="1">
      <alignment horizontal="center" vertical="center"/>
    </xf>
    <xf numFmtId="0" fontId="2" fillId="0" borderId="1" xfId="0" applyFont="1" applyBorder="1" applyAlignment="1">
      <alignment vertical="top" wrapText="1"/>
    </xf>
    <xf numFmtId="0" fontId="19" fillId="0" borderId="1" xfId="0" applyFont="1" applyBorder="1" applyAlignment="1">
      <alignment vertical="top"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xf>
    <xf numFmtId="0" fontId="2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8" fillId="0" borderId="2" xfId="3" applyFont="1" applyBorder="1" applyAlignment="1">
      <alignment horizontal="center" vertical="center" wrapText="1"/>
    </xf>
    <xf numFmtId="0" fontId="17" fillId="0" borderId="1" xfId="0" applyFont="1" applyBorder="1" applyAlignment="1">
      <alignment vertical="top" wrapText="1"/>
    </xf>
    <xf numFmtId="49" fontId="17" fillId="0" borderId="1" xfId="0" applyNumberFormat="1" applyFont="1" applyBorder="1" applyAlignment="1">
      <alignment horizontal="left" vertical="center" wrapText="1"/>
    </xf>
    <xf numFmtId="0" fontId="17" fillId="0" borderId="1" xfId="0" applyFont="1" applyBorder="1" applyAlignment="1">
      <alignment horizontal="center" vertical="center"/>
    </xf>
    <xf numFmtId="0" fontId="18" fillId="2" borderId="2" xfId="3" applyFont="1" applyFill="1" applyBorder="1" applyAlignment="1">
      <alignment horizontal="center" vertical="center" wrapText="1"/>
    </xf>
    <xf numFmtId="0" fontId="2" fillId="2" borderId="1" xfId="0" applyFont="1" applyFill="1" applyBorder="1" applyAlignment="1">
      <alignment horizontal="center" vertical="center"/>
    </xf>
    <xf numFmtId="49" fontId="17" fillId="0" borderId="1" xfId="0" applyNumberFormat="1" applyFont="1" applyBorder="1" applyAlignment="1">
      <alignment vertical="center" wrapText="1"/>
    </xf>
    <xf numFmtId="0" fontId="21" fillId="0" borderId="1" xfId="5" applyFont="1" applyBorder="1" applyAlignment="1">
      <alignment vertical="top" wrapText="1" shrinkToFit="1"/>
    </xf>
    <xf numFmtId="0" fontId="22" fillId="0" borderId="1" xfId="0" applyFont="1" applyBorder="1" applyAlignment="1">
      <alignment horizontal="center" vertical="center" wrapText="1"/>
    </xf>
    <xf numFmtId="0" fontId="23" fillId="0" borderId="1" xfId="0" applyFont="1" applyBorder="1" applyAlignment="1">
      <alignment vertical="top" wrapText="1"/>
    </xf>
    <xf numFmtId="0" fontId="23" fillId="0" borderId="1" xfId="0" applyFont="1" applyBorder="1" applyAlignment="1">
      <alignment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1" fillId="2" borderId="1" xfId="5" applyFont="1" applyFill="1" applyBorder="1" applyAlignment="1">
      <alignment vertical="top" wrapText="1" shrinkToFit="1"/>
    </xf>
    <xf numFmtId="0" fontId="22" fillId="2" borderId="1" xfId="0" applyFont="1" applyFill="1" applyBorder="1" applyAlignment="1">
      <alignment horizontal="center" vertical="center" wrapText="1"/>
    </xf>
    <xf numFmtId="0" fontId="24" fillId="2" borderId="1" xfId="0" applyFont="1" applyFill="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vertical="top" wrapText="1"/>
    </xf>
    <xf numFmtId="0" fontId="26" fillId="0" borderId="1" xfId="0" applyFont="1" applyBorder="1" applyAlignment="1">
      <alignment horizontal="center" vertical="center" wrapText="1"/>
    </xf>
    <xf numFmtId="0" fontId="2" fillId="0" borderId="2" xfId="0" applyFont="1" applyBorder="1" applyAlignment="1">
      <alignment horizontal="center" vertical="center"/>
    </xf>
    <xf numFmtId="0" fontId="18" fillId="0" borderId="1" xfId="5" applyFont="1" applyBorder="1" applyAlignment="1">
      <alignment vertical="top" wrapText="1" shrinkToFit="1"/>
    </xf>
    <xf numFmtId="0" fontId="27" fillId="0" borderId="1" xfId="0" applyFont="1" applyBorder="1" applyAlignment="1">
      <alignment horizontal="center" vertical="center" wrapText="1"/>
    </xf>
    <xf numFmtId="0" fontId="18" fillId="0" borderId="1" xfId="3" applyFont="1" applyBorder="1" applyAlignment="1">
      <alignment horizontal="center" vertical="center" wrapText="1"/>
    </xf>
    <xf numFmtId="0" fontId="18" fillId="0" borderId="1" xfId="5" applyFont="1" applyBorder="1" applyAlignment="1">
      <alignment vertical="center" wrapText="1" shrinkToFit="1"/>
    </xf>
    <xf numFmtId="0" fontId="30" fillId="0" borderId="1" xfId="0" applyFont="1" applyBorder="1" applyAlignment="1">
      <alignment horizontal="center" vertical="center" wrapText="1"/>
    </xf>
    <xf numFmtId="0" fontId="18" fillId="0" borderId="1" xfId="5" applyFont="1" applyBorder="1" applyAlignment="1">
      <alignment horizontal="left" vertical="top" wrapText="1" shrinkToFit="1"/>
    </xf>
    <xf numFmtId="0" fontId="17" fillId="0" borderId="3" xfId="0" applyFont="1" applyBorder="1" applyAlignment="1">
      <alignment vertical="top" wrapText="1"/>
    </xf>
    <xf numFmtId="0" fontId="2" fillId="0" borderId="2" xfId="0" applyFont="1" applyBorder="1" applyAlignment="1">
      <alignment horizontal="center" vertical="center" wrapText="1"/>
    </xf>
    <xf numFmtId="0" fontId="19" fillId="0" borderId="1" xfId="0" applyFont="1" applyBorder="1" applyAlignment="1">
      <alignment horizontal="left" vertical="top" wrapText="1"/>
    </xf>
    <xf numFmtId="0" fontId="32" fillId="0" borderId="0" xfId="0" applyFont="1" applyAlignment="1">
      <alignment horizontal="center" vertical="center"/>
    </xf>
    <xf numFmtId="0" fontId="29" fillId="0" borderId="0" xfId="0" applyFont="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horizontal="left" vertical="center" wrapText="1"/>
    </xf>
    <xf numFmtId="0" fontId="19" fillId="0" borderId="3" xfId="0" applyFont="1" applyBorder="1" applyAlignment="1">
      <alignment vertical="top" wrapText="1"/>
    </xf>
  </cellXfs>
  <cellStyles count="6">
    <cellStyle name="Normal_CEI_Cost_v2.00_UK" xfId="1" xr:uid="{00000000-0005-0000-0000-000000000000}"/>
    <cellStyle name="Normal_proposal" xfId="3" xr:uid="{00000000-0005-0000-0000-000001000000}"/>
    <cellStyle name="Обычный" xfId="0" builtinId="0"/>
    <cellStyle name="Обычный 2 2" xfId="5" xr:uid="{00000000-0005-0000-0000-000003000000}"/>
    <cellStyle name="Обычный 3" xfId="2" xr:uid="{00000000-0005-0000-0000-000004000000}"/>
    <cellStyle name="Финансовый 2" xfId="4" xr:uid="{00000000-0005-0000-0000-000005000000}"/>
  </cellStyles>
  <dxfs count="0"/>
  <tableStyles count="0" defaultTableStyle="TableStyleMedium9" defaultPivotStyle="PivotStyleLight16"/>
  <colors>
    <mruColors>
      <color rgb="FFFFFF66"/>
      <color rgb="FF00FF99"/>
      <color rgb="FFED6FE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Другая 1">
      <a:majorFont>
        <a:latin typeface="Cambria"/>
        <a:ea typeface=""/>
        <a:cs typeface=""/>
      </a:majorFont>
      <a:minorFont>
        <a:latin typeface="Times New Roman"/>
        <a:ea typeface=""/>
        <a:cs typeface=""/>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47"/>
  <sheetViews>
    <sheetView tabSelected="1" showWhiteSpace="0" topLeftCell="A11" zoomScaleNormal="100" workbookViewId="0">
      <selection activeCell="C14" sqref="C14"/>
    </sheetView>
  </sheetViews>
  <sheetFormatPr defaultColWidth="9.140625" defaultRowHeight="15" x14ac:dyDescent="0.25"/>
  <cols>
    <col min="1" max="1" width="6.7109375" style="3" customWidth="1"/>
    <col min="2" max="2" width="38.5703125" style="3" customWidth="1"/>
    <col min="3" max="3" width="58.42578125" style="3" customWidth="1"/>
    <col min="4" max="4" width="14.85546875" style="4" customWidth="1"/>
    <col min="5" max="5" width="12.7109375" style="3" customWidth="1"/>
    <col min="6" max="6" width="12.42578125" style="20" bestFit="1" customWidth="1"/>
    <col min="7" max="7" width="14.7109375" style="20" customWidth="1"/>
    <col min="8" max="8" width="26.5703125" style="2" customWidth="1"/>
    <col min="9" max="9" width="20.7109375" style="5" customWidth="1"/>
    <col min="10" max="10" width="23.140625" style="2" customWidth="1"/>
  </cols>
  <sheetData>
    <row r="1" spans="1:10" ht="15" hidden="1" customHeight="1" x14ac:dyDescent="0.25"/>
    <row r="2" spans="1:10" ht="15.75" hidden="1" customHeight="1" x14ac:dyDescent="0.25">
      <c r="A2" s="6" t="s">
        <v>1</v>
      </c>
      <c r="B2" s="6"/>
      <c r="C2" s="6"/>
      <c r="D2" s="7"/>
      <c r="E2" s="6"/>
    </row>
    <row r="3" spans="1:10" ht="15.75" hidden="1" customHeight="1" x14ac:dyDescent="0.25">
      <c r="A3" s="6" t="s">
        <v>7</v>
      </c>
      <c r="B3" s="6"/>
      <c r="C3" s="6"/>
      <c r="D3" s="7"/>
      <c r="E3" s="6"/>
    </row>
    <row r="4" spans="1:10" ht="15.75" hidden="1" customHeight="1" x14ac:dyDescent="0.25">
      <c r="A4" s="6" t="s">
        <v>3</v>
      </c>
      <c r="B4" s="6"/>
      <c r="C4" s="6"/>
      <c r="D4" s="7"/>
      <c r="E4" s="6"/>
    </row>
    <row r="5" spans="1:10" ht="15.75" hidden="1" customHeight="1" x14ac:dyDescent="0.25">
      <c r="A5" s="6" t="s">
        <v>4</v>
      </c>
      <c r="B5" s="6"/>
      <c r="C5" s="6"/>
      <c r="D5" s="7"/>
      <c r="E5" s="6"/>
    </row>
    <row r="6" spans="1:10" ht="15.75" hidden="1" customHeight="1" x14ac:dyDescent="0.25">
      <c r="A6" s="6" t="s">
        <v>5</v>
      </c>
      <c r="B6" s="6"/>
      <c r="C6" s="6"/>
      <c r="D6" s="7"/>
      <c r="E6" s="6"/>
    </row>
    <row r="7" spans="1:10" ht="15.75" hidden="1" customHeight="1" x14ac:dyDescent="0.25">
      <c r="A7" s="8" t="s">
        <v>6</v>
      </c>
      <c r="B7" s="8"/>
      <c r="C7" s="8"/>
      <c r="D7" s="9"/>
      <c r="E7" s="8"/>
    </row>
    <row r="8" spans="1:10" ht="15.75" hidden="1" customHeight="1" x14ac:dyDescent="0.25">
      <c r="A8" s="8" t="s">
        <v>2</v>
      </c>
    </row>
    <row r="9" spans="1:10" ht="15.75" customHeight="1" x14ac:dyDescent="0.25">
      <c r="A9" s="8"/>
      <c r="I9" t="s">
        <v>11</v>
      </c>
    </row>
    <row r="10" spans="1:10" ht="15.75" customHeight="1" x14ac:dyDescent="0.25">
      <c r="A10" s="8"/>
      <c r="H10"/>
    </row>
    <row r="11" spans="1:10" s="1" customFormat="1" ht="67.150000000000006" customHeight="1" x14ac:dyDescent="0.2">
      <c r="A11" s="16" t="s">
        <v>15</v>
      </c>
      <c r="B11" s="16" t="s">
        <v>16</v>
      </c>
      <c r="C11" s="16" t="s">
        <v>17</v>
      </c>
      <c r="D11" s="16" t="s">
        <v>0</v>
      </c>
      <c r="E11" s="21" t="s">
        <v>8</v>
      </c>
      <c r="F11" s="22" t="s">
        <v>20</v>
      </c>
      <c r="G11" s="22" t="s">
        <v>21</v>
      </c>
      <c r="H11" s="17" t="s">
        <v>9</v>
      </c>
      <c r="I11" s="17" t="s">
        <v>12</v>
      </c>
      <c r="J11" s="18" t="s">
        <v>10</v>
      </c>
    </row>
    <row r="12" spans="1:10" s="1" customFormat="1" ht="108.75" customHeight="1" x14ac:dyDescent="0.2">
      <c r="A12" s="27">
        <v>1</v>
      </c>
      <c r="B12" s="49" t="s">
        <v>56</v>
      </c>
      <c r="C12" s="49" t="s">
        <v>57</v>
      </c>
      <c r="D12" s="50" t="s">
        <v>45</v>
      </c>
      <c r="E12" s="51">
        <v>14</v>
      </c>
      <c r="F12" s="26">
        <v>47500</v>
      </c>
      <c r="G12" s="26">
        <f t="shared" ref="G12:G18" si="0">E12*F12</f>
        <v>665000</v>
      </c>
      <c r="H12" s="31" t="s">
        <v>18</v>
      </c>
      <c r="I12" s="25" t="s">
        <v>14</v>
      </c>
      <c r="J12" s="61" t="s">
        <v>13</v>
      </c>
    </row>
    <row r="13" spans="1:10" s="1" customFormat="1" ht="108.75" customHeight="1" x14ac:dyDescent="0.2">
      <c r="A13" s="27">
        <v>2</v>
      </c>
      <c r="B13" s="49" t="s">
        <v>58</v>
      </c>
      <c r="C13" s="49" t="s">
        <v>59</v>
      </c>
      <c r="D13" s="50" t="s">
        <v>45</v>
      </c>
      <c r="E13" s="51">
        <v>6</v>
      </c>
      <c r="F13" s="26">
        <v>36000</v>
      </c>
      <c r="G13" s="26">
        <f t="shared" si="0"/>
        <v>216000</v>
      </c>
      <c r="H13" s="31" t="s">
        <v>18</v>
      </c>
      <c r="I13" s="25" t="s">
        <v>14</v>
      </c>
      <c r="J13" s="61" t="s">
        <v>13</v>
      </c>
    </row>
    <row r="14" spans="1:10" s="1" customFormat="1" ht="102.75" customHeight="1" x14ac:dyDescent="0.2">
      <c r="A14" s="27">
        <v>3</v>
      </c>
      <c r="B14" s="49" t="s">
        <v>60</v>
      </c>
      <c r="C14" s="49" t="s">
        <v>61</v>
      </c>
      <c r="D14" s="50" t="s">
        <v>62</v>
      </c>
      <c r="E14" s="51">
        <v>6</v>
      </c>
      <c r="F14" s="26">
        <v>10500</v>
      </c>
      <c r="G14" s="26">
        <f t="shared" si="0"/>
        <v>63000</v>
      </c>
      <c r="H14" s="31" t="s">
        <v>18</v>
      </c>
      <c r="I14" s="25" t="s">
        <v>14</v>
      </c>
      <c r="J14" s="61" t="s">
        <v>13</v>
      </c>
    </row>
    <row r="15" spans="1:10" s="1" customFormat="1" ht="134.25" customHeight="1" x14ac:dyDescent="0.2">
      <c r="A15" s="27">
        <v>4</v>
      </c>
      <c r="B15" s="49" t="s">
        <v>63</v>
      </c>
      <c r="C15" s="52" t="s">
        <v>64</v>
      </c>
      <c r="D15" s="50" t="s">
        <v>83</v>
      </c>
      <c r="E15" s="29">
        <v>1</v>
      </c>
      <c r="F15" s="26">
        <v>63000</v>
      </c>
      <c r="G15" s="26">
        <f t="shared" si="0"/>
        <v>63000</v>
      </c>
      <c r="H15" s="31" t="s">
        <v>18</v>
      </c>
      <c r="I15" s="25" t="s">
        <v>14</v>
      </c>
      <c r="J15" s="61" t="s">
        <v>13</v>
      </c>
    </row>
    <row r="16" spans="1:10" s="1" customFormat="1" ht="78.75" customHeight="1" x14ac:dyDescent="0.2">
      <c r="A16" s="27">
        <v>5</v>
      </c>
      <c r="B16" s="49" t="s">
        <v>65</v>
      </c>
      <c r="C16" s="49" t="s">
        <v>66</v>
      </c>
      <c r="D16" s="50" t="s">
        <v>50</v>
      </c>
      <c r="E16" s="51">
        <v>1</v>
      </c>
      <c r="F16" s="26">
        <v>25000</v>
      </c>
      <c r="G16" s="26">
        <f t="shared" si="0"/>
        <v>25000</v>
      </c>
      <c r="H16" s="31" t="s">
        <v>18</v>
      </c>
      <c r="I16" s="25" t="s">
        <v>14</v>
      </c>
      <c r="J16" s="61" t="s">
        <v>13</v>
      </c>
    </row>
    <row r="17" spans="1:10" s="1" customFormat="1" ht="132.75" customHeight="1" x14ac:dyDescent="0.2">
      <c r="A17" s="27">
        <v>6</v>
      </c>
      <c r="B17" s="49" t="s">
        <v>67</v>
      </c>
      <c r="C17" s="49" t="s">
        <v>82</v>
      </c>
      <c r="D17" s="50" t="s">
        <v>50</v>
      </c>
      <c r="E17" s="51">
        <v>1</v>
      </c>
      <c r="F17" s="26">
        <v>45000</v>
      </c>
      <c r="G17" s="26">
        <f t="shared" si="0"/>
        <v>45000</v>
      </c>
      <c r="H17" s="31" t="s">
        <v>18</v>
      </c>
      <c r="I17" s="25" t="s">
        <v>14</v>
      </c>
      <c r="J17" s="61" t="s">
        <v>13</v>
      </c>
    </row>
    <row r="18" spans="1:10" s="1" customFormat="1" ht="208.5" customHeight="1" x14ac:dyDescent="0.2">
      <c r="A18" s="27">
        <v>7</v>
      </c>
      <c r="B18" s="49" t="s">
        <v>68</v>
      </c>
      <c r="C18" s="52" t="s">
        <v>69</v>
      </c>
      <c r="D18" s="50" t="s">
        <v>70</v>
      </c>
      <c r="E18" s="51">
        <v>2</v>
      </c>
      <c r="F18" s="26">
        <v>98000</v>
      </c>
      <c r="G18" s="26">
        <f t="shared" si="0"/>
        <v>196000</v>
      </c>
      <c r="H18" s="31" t="s">
        <v>18</v>
      </c>
      <c r="I18" s="25" t="s">
        <v>14</v>
      </c>
      <c r="J18" s="61" t="s">
        <v>13</v>
      </c>
    </row>
    <row r="19" spans="1:10" s="1" customFormat="1" ht="51.75" customHeight="1" x14ac:dyDescent="0.2">
      <c r="A19" s="27">
        <v>8</v>
      </c>
      <c r="B19" s="49" t="s">
        <v>73</v>
      </c>
      <c r="C19" s="49" t="s">
        <v>72</v>
      </c>
      <c r="D19" s="50" t="s">
        <v>22</v>
      </c>
      <c r="E19" s="29">
        <v>50</v>
      </c>
      <c r="F19" s="26">
        <v>700</v>
      </c>
      <c r="G19" s="26">
        <f t="shared" ref="G19:G24" si="1">F19*E19</f>
        <v>35000</v>
      </c>
      <c r="H19" s="31" t="s">
        <v>18</v>
      </c>
      <c r="I19" s="25" t="s">
        <v>14</v>
      </c>
      <c r="J19" s="61" t="s">
        <v>13</v>
      </c>
    </row>
    <row r="20" spans="1:10" s="1" customFormat="1" ht="38.25" x14ac:dyDescent="0.2">
      <c r="A20" s="27">
        <v>9</v>
      </c>
      <c r="B20" s="49" t="s">
        <v>23</v>
      </c>
      <c r="C20" s="49" t="s">
        <v>23</v>
      </c>
      <c r="D20" s="50" t="s">
        <v>30</v>
      </c>
      <c r="E20" s="29">
        <v>1</v>
      </c>
      <c r="F20" s="26">
        <v>351000</v>
      </c>
      <c r="G20" s="26">
        <f t="shared" si="1"/>
        <v>351000</v>
      </c>
      <c r="H20" s="31" t="s">
        <v>18</v>
      </c>
      <c r="I20" s="25" t="s">
        <v>14</v>
      </c>
      <c r="J20" s="61" t="s">
        <v>13</v>
      </c>
    </row>
    <row r="21" spans="1:10" s="1" customFormat="1" ht="49.5" customHeight="1" x14ac:dyDescent="0.2">
      <c r="A21" s="27">
        <v>10</v>
      </c>
      <c r="B21" s="49" t="s">
        <v>24</v>
      </c>
      <c r="C21" s="49" t="s">
        <v>24</v>
      </c>
      <c r="D21" s="50" t="s">
        <v>22</v>
      </c>
      <c r="E21" s="29">
        <v>32</v>
      </c>
      <c r="F21" s="26">
        <v>4500</v>
      </c>
      <c r="G21" s="26">
        <f t="shared" si="1"/>
        <v>144000</v>
      </c>
      <c r="H21" s="35" t="s">
        <v>18</v>
      </c>
      <c r="I21" s="25" t="s">
        <v>14</v>
      </c>
      <c r="J21" s="61" t="s">
        <v>13</v>
      </c>
    </row>
    <row r="22" spans="1:10" s="1" customFormat="1" ht="180" customHeight="1" x14ac:dyDescent="0.2">
      <c r="A22" s="27">
        <v>11</v>
      </c>
      <c r="B22" s="30" t="s">
        <v>26</v>
      </c>
      <c r="C22" s="30" t="s">
        <v>35</v>
      </c>
      <c r="D22" s="53" t="s">
        <v>31</v>
      </c>
      <c r="E22" s="27">
        <v>250</v>
      </c>
      <c r="F22" s="26">
        <v>3500</v>
      </c>
      <c r="G22" s="26">
        <f t="shared" si="1"/>
        <v>875000</v>
      </c>
      <c r="H22" s="30" t="s">
        <v>18</v>
      </c>
      <c r="I22" s="32" t="s">
        <v>14</v>
      </c>
      <c r="J22" s="30" t="s">
        <v>13</v>
      </c>
    </row>
    <row r="23" spans="1:10" ht="170.25" customHeight="1" x14ac:dyDescent="0.25">
      <c r="A23" s="27">
        <v>12</v>
      </c>
      <c r="B23" s="23" t="s">
        <v>27</v>
      </c>
      <c r="C23" s="23" t="s">
        <v>34</v>
      </c>
      <c r="D23" s="28" t="s">
        <v>22</v>
      </c>
      <c r="E23" s="26">
        <v>60</v>
      </c>
      <c r="F23" s="26">
        <v>1000</v>
      </c>
      <c r="G23" s="26">
        <f t="shared" si="1"/>
        <v>60000</v>
      </c>
      <c r="H23" s="23" t="s">
        <v>18</v>
      </c>
      <c r="I23" s="26" t="s">
        <v>14</v>
      </c>
      <c r="J23" s="23" t="s">
        <v>13</v>
      </c>
    </row>
    <row r="24" spans="1:10" ht="271.5" customHeight="1" x14ac:dyDescent="0.25">
      <c r="A24" s="27">
        <v>13</v>
      </c>
      <c r="B24" s="23" t="s">
        <v>28</v>
      </c>
      <c r="C24" s="23" t="s">
        <v>36</v>
      </c>
      <c r="D24" s="28" t="s">
        <v>32</v>
      </c>
      <c r="E24" s="26">
        <v>1</v>
      </c>
      <c r="F24" s="26">
        <v>7000</v>
      </c>
      <c r="G24" s="26">
        <f t="shared" si="1"/>
        <v>7000</v>
      </c>
      <c r="H24" s="23" t="s">
        <v>18</v>
      </c>
      <c r="I24" s="26" t="s">
        <v>14</v>
      </c>
      <c r="J24" s="23" t="s">
        <v>13</v>
      </c>
    </row>
    <row r="25" spans="1:10" ht="38.25" x14ac:dyDescent="0.25">
      <c r="A25" s="27">
        <v>14</v>
      </c>
      <c r="B25" s="23" t="s">
        <v>29</v>
      </c>
      <c r="C25" s="23" t="s">
        <v>29</v>
      </c>
      <c r="D25" s="28" t="s">
        <v>22</v>
      </c>
      <c r="E25" s="26">
        <v>2</v>
      </c>
      <c r="F25" s="26">
        <v>15000</v>
      </c>
      <c r="G25" s="26">
        <f t="shared" ref="G25:G31" si="2">F25*E25</f>
        <v>30000</v>
      </c>
      <c r="H25" s="23" t="s">
        <v>18</v>
      </c>
      <c r="I25" s="26" t="s">
        <v>14</v>
      </c>
      <c r="J25" s="23" t="s">
        <v>13</v>
      </c>
    </row>
    <row r="26" spans="1:10" ht="281.25" customHeight="1" x14ac:dyDescent="0.25">
      <c r="A26" s="27">
        <v>15</v>
      </c>
      <c r="B26" s="54" t="s">
        <v>37</v>
      </c>
      <c r="C26" s="54" t="s">
        <v>71</v>
      </c>
      <c r="D26" s="50" t="s">
        <v>77</v>
      </c>
      <c r="E26" s="26">
        <v>3</v>
      </c>
      <c r="F26" s="26">
        <v>63000</v>
      </c>
      <c r="G26" s="26">
        <f t="shared" si="2"/>
        <v>189000</v>
      </c>
      <c r="H26" s="23" t="s">
        <v>18</v>
      </c>
      <c r="I26" s="26" t="s">
        <v>14</v>
      </c>
      <c r="J26" s="23" t="s">
        <v>13</v>
      </c>
    </row>
    <row r="27" spans="1:10" ht="112.5" customHeight="1" x14ac:dyDescent="0.25">
      <c r="A27" s="27">
        <v>16</v>
      </c>
      <c r="B27" s="38" t="s">
        <v>38</v>
      </c>
      <c r="C27" s="38" t="s">
        <v>39</v>
      </c>
      <c r="D27" s="40" t="s">
        <v>84</v>
      </c>
      <c r="E27" s="28">
        <v>1</v>
      </c>
      <c r="F27" s="26">
        <v>50000</v>
      </c>
      <c r="G27" s="26">
        <f t="shared" si="2"/>
        <v>50000</v>
      </c>
      <c r="H27" s="23" t="s">
        <v>18</v>
      </c>
      <c r="I27" s="26" t="s">
        <v>14</v>
      </c>
      <c r="J27" s="23" t="s">
        <v>13</v>
      </c>
    </row>
    <row r="28" spans="1:10" ht="168" x14ac:dyDescent="0.25">
      <c r="A28" s="27">
        <v>17</v>
      </c>
      <c r="B28" s="38" t="s">
        <v>40</v>
      </c>
      <c r="C28" s="38" t="s">
        <v>41</v>
      </c>
      <c r="D28" s="40" t="s">
        <v>42</v>
      </c>
      <c r="E28" s="28">
        <v>1</v>
      </c>
      <c r="F28" s="26">
        <v>152500</v>
      </c>
      <c r="G28" s="26">
        <f t="shared" si="2"/>
        <v>152500</v>
      </c>
      <c r="H28" s="23" t="s">
        <v>18</v>
      </c>
      <c r="I28" s="26" t="s">
        <v>14</v>
      </c>
      <c r="J28" s="23" t="s">
        <v>13</v>
      </c>
    </row>
    <row r="29" spans="1:10" ht="38.25" x14ac:dyDescent="0.25">
      <c r="A29" s="27">
        <v>18</v>
      </c>
      <c r="B29" s="38" t="s">
        <v>78</v>
      </c>
      <c r="C29" s="57" t="s">
        <v>79</v>
      </c>
      <c r="D29" s="40" t="s">
        <v>77</v>
      </c>
      <c r="E29" s="56">
        <v>10</v>
      </c>
      <c r="F29" s="26">
        <v>25000</v>
      </c>
      <c r="G29" s="26">
        <f t="shared" si="2"/>
        <v>250000</v>
      </c>
      <c r="H29" s="23" t="s">
        <v>18</v>
      </c>
      <c r="I29" s="26" t="s">
        <v>14</v>
      </c>
      <c r="J29" s="23" t="s">
        <v>13</v>
      </c>
    </row>
    <row r="30" spans="1:10" ht="39" customHeight="1" x14ac:dyDescent="0.25">
      <c r="A30" s="27">
        <v>19</v>
      </c>
      <c r="B30" s="36" t="s">
        <v>43</v>
      </c>
      <c r="C30" s="36" t="s">
        <v>44</v>
      </c>
      <c r="D30" s="37" t="s">
        <v>45</v>
      </c>
      <c r="E30" s="29">
        <v>6</v>
      </c>
      <c r="F30" s="26">
        <v>30000</v>
      </c>
      <c r="G30" s="26">
        <f t="shared" si="2"/>
        <v>180000</v>
      </c>
      <c r="H30" s="23" t="s">
        <v>18</v>
      </c>
      <c r="I30" s="26" t="s">
        <v>14</v>
      </c>
      <c r="J30" s="23" t="s">
        <v>13</v>
      </c>
    </row>
    <row r="31" spans="1:10" ht="108" x14ac:dyDescent="0.25">
      <c r="A31" s="27">
        <v>20</v>
      </c>
      <c r="B31" s="36" t="s">
        <v>51</v>
      </c>
      <c r="C31" s="36" t="s">
        <v>55</v>
      </c>
      <c r="D31" s="37" t="s">
        <v>45</v>
      </c>
      <c r="E31" s="29">
        <v>6</v>
      </c>
      <c r="F31" s="26">
        <v>5000</v>
      </c>
      <c r="G31" s="26">
        <f t="shared" si="2"/>
        <v>30000</v>
      </c>
      <c r="H31" s="23" t="s">
        <v>18</v>
      </c>
      <c r="I31" s="26" t="s">
        <v>14</v>
      </c>
      <c r="J31" s="23" t="s">
        <v>13</v>
      </c>
    </row>
    <row r="32" spans="1:10" ht="60.75" x14ac:dyDescent="0.25">
      <c r="A32" s="27">
        <v>21</v>
      </c>
      <c r="B32" s="24" t="s">
        <v>46</v>
      </c>
      <c r="C32" s="39" t="s">
        <v>52</v>
      </c>
      <c r="D32" s="41" t="s">
        <v>45</v>
      </c>
      <c r="E32" s="26">
        <v>1</v>
      </c>
      <c r="F32" s="26">
        <v>6200</v>
      </c>
      <c r="G32" s="26">
        <f>E32*F32</f>
        <v>6200</v>
      </c>
      <c r="H32" s="23" t="s">
        <v>18</v>
      </c>
      <c r="I32" s="26" t="s">
        <v>14</v>
      </c>
      <c r="J32" s="23" t="s">
        <v>13</v>
      </c>
    </row>
    <row r="33" spans="1:10" ht="48" x14ac:dyDescent="0.25">
      <c r="A33" s="27">
        <v>22</v>
      </c>
      <c r="B33" s="55" t="s">
        <v>76</v>
      </c>
      <c r="C33" s="62" t="s">
        <v>75</v>
      </c>
      <c r="D33" s="41" t="s">
        <v>74</v>
      </c>
      <c r="E33" s="48">
        <v>1</v>
      </c>
      <c r="F33" s="26">
        <v>40000</v>
      </c>
      <c r="G33" s="26">
        <f>E33*F33</f>
        <v>40000</v>
      </c>
      <c r="H33" s="23" t="s">
        <v>18</v>
      </c>
      <c r="I33" s="26" t="s">
        <v>14</v>
      </c>
      <c r="J33" s="23" t="s">
        <v>13</v>
      </c>
    </row>
    <row r="34" spans="1:10" ht="38.25" x14ac:dyDescent="0.25">
      <c r="A34" s="27">
        <v>23</v>
      </c>
      <c r="B34" s="42" t="s">
        <v>33</v>
      </c>
      <c r="C34" s="42" t="s">
        <v>25</v>
      </c>
      <c r="D34" s="43" t="s">
        <v>31</v>
      </c>
      <c r="E34" s="33">
        <v>35</v>
      </c>
      <c r="F34" s="34">
        <v>49.31</v>
      </c>
      <c r="G34" s="34">
        <f>F34*E34</f>
        <v>1725.8500000000001</v>
      </c>
      <c r="H34" s="31" t="s">
        <v>18</v>
      </c>
      <c r="I34" s="25" t="s">
        <v>14</v>
      </c>
      <c r="J34" s="60" t="s">
        <v>13</v>
      </c>
    </row>
    <row r="35" spans="1:10" ht="38.25" x14ac:dyDescent="0.25">
      <c r="A35" s="27">
        <v>24</v>
      </c>
      <c r="B35" s="44" t="s">
        <v>53</v>
      </c>
      <c r="C35" s="45" t="s">
        <v>49</v>
      </c>
      <c r="D35" s="41" t="s">
        <v>50</v>
      </c>
      <c r="E35" s="26">
        <v>14</v>
      </c>
      <c r="F35" s="26">
        <v>397</v>
      </c>
      <c r="G35" s="26">
        <f>E35*F35</f>
        <v>5558</v>
      </c>
      <c r="H35" s="23" t="s">
        <v>18</v>
      </c>
      <c r="I35" s="26" t="s">
        <v>14</v>
      </c>
      <c r="J35" s="23" t="s">
        <v>13</v>
      </c>
    </row>
    <row r="36" spans="1:10" ht="38.25" x14ac:dyDescent="0.25">
      <c r="A36" s="27">
        <v>25</v>
      </c>
      <c r="B36" s="24" t="s">
        <v>47</v>
      </c>
      <c r="C36" s="46" t="s">
        <v>54</v>
      </c>
      <c r="D36" s="47" t="s">
        <v>48</v>
      </c>
      <c r="E36" s="27">
        <v>1</v>
      </c>
      <c r="F36" s="26">
        <v>1094</v>
      </c>
      <c r="G36" s="26">
        <f>E36*F36</f>
        <v>1094</v>
      </c>
      <c r="H36" s="23" t="s">
        <v>18</v>
      </c>
      <c r="I36" s="26" t="s">
        <v>14</v>
      </c>
      <c r="J36" s="23" t="s">
        <v>13</v>
      </c>
    </row>
    <row r="37" spans="1:10" ht="84" x14ac:dyDescent="0.25">
      <c r="A37" s="27">
        <v>26</v>
      </c>
      <c r="B37" s="24" t="s">
        <v>80</v>
      </c>
      <c r="C37" s="46" t="s">
        <v>81</v>
      </c>
      <c r="D37" s="47" t="s">
        <v>45</v>
      </c>
      <c r="E37" s="27">
        <v>1</v>
      </c>
      <c r="F37" s="26">
        <v>1422000</v>
      </c>
      <c r="G37" s="26">
        <f>E37*F37</f>
        <v>1422000</v>
      </c>
      <c r="H37" s="23" t="s">
        <v>18</v>
      </c>
      <c r="I37" s="26" t="s">
        <v>14</v>
      </c>
      <c r="J37" s="23" t="s">
        <v>13</v>
      </c>
    </row>
    <row r="38" spans="1:10" ht="15.75" x14ac:dyDescent="0.25">
      <c r="A38" s="10"/>
      <c r="B38" s="59"/>
      <c r="G38" s="58">
        <f>SUM(G12:G37)</f>
        <v>5103077.8499999996</v>
      </c>
    </row>
    <row r="39" spans="1:10" ht="15.75" x14ac:dyDescent="0.25">
      <c r="A39" s="8"/>
      <c r="B39" s="15" t="s">
        <v>19</v>
      </c>
      <c r="C39" s="15"/>
      <c r="D39" s="19"/>
      <c r="H39" s="15"/>
      <c r="I39" s="3"/>
    </row>
    <row r="40" spans="1:10" x14ac:dyDescent="0.25">
      <c r="A40" s="8"/>
    </row>
    <row r="41" spans="1:10" ht="16.149999999999999" customHeight="1" x14ac:dyDescent="0.25">
      <c r="A41" s="8"/>
    </row>
    <row r="42" spans="1:10" ht="24" customHeight="1" x14ac:dyDescent="0.25">
      <c r="A42" s="11"/>
    </row>
    <row r="43" spans="1:10" x14ac:dyDescent="0.25">
      <c r="A43" s="12"/>
    </row>
    <row r="44" spans="1:10" x14ac:dyDescent="0.25">
      <c r="B44" s="13"/>
      <c r="C44" s="13"/>
    </row>
    <row r="45" spans="1:10" x14ac:dyDescent="0.25">
      <c r="A45" s="11"/>
    </row>
    <row r="46" spans="1:10" x14ac:dyDescent="0.25">
      <c r="A46" s="14"/>
    </row>
    <row r="47" spans="1:10" x14ac:dyDescent="0.25">
      <c r="A47" s="14"/>
    </row>
  </sheetData>
  <phoneticPr fontId="31" type="noConversion"/>
  <pageMargins left="0.51181102362204722" right="0.11811023622047245" top="0.39370078740157483" bottom="0.3937007874015748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к Объявлению</vt:lpstr>
    </vt:vector>
  </TitlesOfParts>
  <Company>ВК ОЦК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глМедсестра</dc:creator>
  <cp:lastModifiedBy>пк</cp:lastModifiedBy>
  <cp:lastPrinted>2023-03-06T04:37:27Z</cp:lastPrinted>
  <dcterms:created xsi:type="dcterms:W3CDTF">2012-01-12T09:00:23Z</dcterms:created>
  <dcterms:modified xsi:type="dcterms:W3CDTF">2023-03-06T04:42:41Z</dcterms:modified>
</cp:coreProperties>
</file>