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13_ncr:1_{F3FDF98B-3801-497E-B92B-D5AD72448D16}" xr6:coauthVersionLast="47" xr6:coauthVersionMax="47" xr10:uidLastSave="{00000000-0000-0000-0000-000000000000}"/>
  <bookViews>
    <workbookView xWindow="-120" yWindow="-120" windowWidth="29040" windowHeight="15840" xr2:uid="{00000000-000D-0000-FFFF-FFFF00000000}"/>
  </bookViews>
  <sheets>
    <sheet name="Лист1" sheetId="1" r:id="rId1"/>
    <sheet name="Лист2" sheetId="2" r:id="rId2"/>
    <sheet name="Лист3" sheetId="3" r:id="rId3"/>
  </sheets>
  <calcPr calcId="191029"/>
</workbook>
</file>

<file path=xl/calcChain.xml><?xml version="1.0" encoding="utf-8"?>
<calcChain xmlns="http://schemas.openxmlformats.org/spreadsheetml/2006/main">
  <c r="G15" i="1" l="1"/>
  <c r="G6" i="1"/>
  <c r="G5" i="1"/>
  <c r="G4" i="1"/>
  <c r="G17" i="1" l="1"/>
  <c r="G16" i="1"/>
  <c r="G14" i="1"/>
  <c r="G13" i="1"/>
  <c r="G12" i="1"/>
  <c r="G11" i="1"/>
  <c r="G10" i="1"/>
  <c r="G9" i="1"/>
  <c r="G8" i="1"/>
  <c r="G7" i="1"/>
  <c r="G18" i="1" l="1"/>
</calcChain>
</file>

<file path=xl/sharedStrings.xml><?xml version="1.0" encoding="utf-8"?>
<sst xmlns="http://schemas.openxmlformats.org/spreadsheetml/2006/main" count="96" uniqueCount="47">
  <si>
    <t>DDP</t>
  </si>
  <si>
    <t>Хабарландыруға 1 қосымша</t>
  </si>
  <si>
    <t>Лот №</t>
  </si>
  <si>
    <t>Өлшем бірлігі</t>
  </si>
  <si>
    <t>Саны</t>
  </si>
  <si>
    <t>Баға, теңге</t>
  </si>
  <si>
    <t xml:space="preserve"> Сома, теңге</t>
  </si>
  <si>
    <t>Тауарды жеткізу мерзімі</t>
  </si>
  <si>
    <t>Тауарды жеткізу орны</t>
  </si>
  <si>
    <t>Жеткізу шарттары (INCOTERMS 2020 сәйкес)</t>
  </si>
  <si>
    <t>Өскемен қ., Көкжал Барака көш., 11</t>
  </si>
  <si>
    <t>Медициналық бұйымдардың атауы</t>
  </si>
  <si>
    <t>қысқа сипаттамасы</t>
  </si>
  <si>
    <t>Бас медбике ___________________ Булгакова Н.В</t>
  </si>
  <si>
    <t>Тапсырыс берушінің тапсырмасы бойынша үш жұмыс күн ішінде</t>
  </si>
  <si>
    <t>Белсендірілген көмір</t>
  </si>
  <si>
    <t>жиынтық</t>
  </si>
  <si>
    <t>құты</t>
  </si>
  <si>
    <t>дана</t>
  </si>
  <si>
    <t>Сүзгі ұштары 5-350мкл сүзгісі бар ұштар, әмбебап, PP, ДНҚ-аз, РНҚ-аз және парабендерсіз.штативте 96 дана. тек "Biohit"фирмалары</t>
  </si>
  <si>
    <t>1000 штук/упак.</t>
  </si>
  <si>
    <t>Эритротест Цоликлон Анти-СЕ Супер</t>
  </si>
  <si>
    <t>Кальций глюконат</t>
  </si>
  <si>
    <t>Термоиндикаторлар Стеритест ВЛ-180/60</t>
  </si>
  <si>
    <t>"СтериТЕСТ-ӘЖ индикаторлары ГОСТ 22649 сәйкес ауа стерилизаторларында зарарсыздандырылатын қаптамалар мен бұйымдардың ішінде ауаны стерилизациялаудың сыни айнымалыларының - зарарсыздандыру температурасы мен зарарсыздандыру ұстау уақытының сақталуын жедел көзбен шолып бақылауға арналған. Өнімнің сипаттамалары: * ГОСТ ISO 11140-1-2011 классификациясы бойынша 5-сыныпқа (интеграциялық индикаторлар) жатады; * ауамен зарарсыздандыру кезінде ерекше қиындық тудыратын зарарсыздандырылатын бұйымдар мен қаптамалардың ішіне орналастырылады; * бастапқы жасылдан соңғы қоңырға айқын түс ауысуы; * индикатордың артқы жағындағы жабысқақ қабат оны зарарсыздандырылған қаптамаларға және құжаттау кезінде бекітуді жеңілдетеді; * улы емес, құрамында Қорғасын қосылыстары жоқ, қолдану және сақтау процесінде зиянды және улы компоненттер бөлінбейді; * кепілдік мерзімі-36 ай. Келесі режимдерде қолданылады: Ауаны зарарсыздандыру режимі (температура, °с /уақыт, мин) 160/170/180 Экспозиция уақыты, ми</t>
  </si>
  <si>
    <t>"Жазықтықта, пробиркаларда немесе микроплаттағы тікелей агглютинация реакциясында резус жүйесінің С және Е антигендерін анықтауға арналған.
Сапалық сипаттамалары көрсеткіштері көрсеткіштерінің шамасы
 5 немесе 10 мл пластикалық тамызғыш бөтелкелерде қолдануға дайын мөлдір , түссіз, бозғылт сары немесе қызғылт ерітінділер
Техникалық сипаттамалары диагностикалық сұйық реагент, құрамында гибридомды жасуша желілері арқылы "in vitro" өндірілетін IgM класындағы (анти-С және анти-Е) адамның моноклоналды антиденелерінің екі түрі бар. Спецификалық, антиденелер жоғары титр және авидтілікке ие. Консервант ретінде натрий азиді 0,1 соңғы концентрациясында қолданылады%
Пайдалану сипаттамалары Реагент адамның эритроциттерінде С және Ена антигендерін анықтайды, екі Цоликлонның орнына dCe және dcE фенотиптерін анықтау үшін донорлардың D-теріс қанын сынау кезінде қолдануға болады: Супер және анти-Супер.
Пайдалану сипаттамалары Реагент адамның эритроциттерінде С және Ена антигендерін анықтайды, екі Цоликлонның орнына dCe және dcE фенотиптерін анықтау үшін донорлардың D-теріс қанын сынау кезінде қолдануға болады: Супер және анти-Супер. Арнайы қоспалар препараттардың стерильділігін, олардың тұрақтылығын және жазықтықтағы гемагглютинация реакциясындағы белсенділіктің жоғарылауын қамтамасыз етеді. Ашылған құтыларды қараңғы жерде +2-8о С температурада 1 айдан аспайтын мерзімде сақтау керек. +2-8о С температурада сақтау. Өнім беруші Тапсырыс берушіге жеткізген күнге дәрілік заттар мен медициналық бұйымдардың жарамдылық мерзімі: қаптамада көрсетілген жарамдылық мерзімінің кемінде елу пайызын (жарамдылық мерзімі екі жылдан кем болған кезде)құрайды;
 қаптамада көрсетілген жарамдылық мерзімінен кемінде он екі ай (жарамдылық мерзімі екі жыл және одан көп)</t>
  </si>
  <si>
    <t xml:space="preserve">қаптама </t>
  </si>
  <si>
    <t>BD facscalibur ағынды цитометріне арналған Falcon түтіктері</t>
  </si>
  <si>
    <t>"BD facscalibur ағынды цитометрінің қақпағы бар Falcon түтіктері Жылдық өтінімге сәйкес Қаптама (125 дана) Ағынды цитометрді калибрлеу үшін Көрсеткіштер көрсеткіштердің шамасы Пластмасса, қақпағы бар қайта пайдалануға болады Falcon Пробиркаларыөлшемі Қаптамада 125 дана түтік бар 12×75 мм 0 температурада сақталады..+40°С "</t>
  </si>
  <si>
    <t>Мөлдір, полистирол материалы, екі жақты ұштары, шпатель. Ұзындығы 15-20 см., қаптамада 1000 дана.</t>
  </si>
  <si>
    <t>Агглютинация реакциясы үшін бруцеллезді антигендік сұйық Диагностикум</t>
  </si>
  <si>
    <t>6% натрий хлориді ерітіндісінде қыздырылған бруцеллалардан тұратын біртекті көк сұйықтық. Бруцеллездің серологиялық диагностикасы және Райт әдісімен растау.( Қорапта 15 мл-ден 4 фл).</t>
  </si>
  <si>
    <t>Грам әдісі бойынша жағындыларды бояуға арналған реагенттер жиынтығы</t>
  </si>
  <si>
    <t>Реагенттер жиынтығы қан дақылдарының жағындыларындағы микроорганизмдерді және оның дифференциалды бояу компоненттерін анықтауға және бактериялардың грам-позитивті немесе грам-теріс топтарға жататындығын анықтауға арналған.Жиынтықтың құрамы: күлгін генциан ерітіндісі, 100 мл-1 фл, Люголь ерітіндісі, 100 мл-1фл., фуксин Цилінің ерітіндісі, 10 мл-1фл.</t>
  </si>
  <si>
    <t>Контейнер-төсеу ҚІЖК 50-1</t>
  </si>
  <si>
    <t>Биоматериалдарды тасымалдауға арналған контейнер - төсеу. Өлшемдері 435*215*195 мм. берік пластиктен жасалған, металл тұтқалармен жабдықталған, қақпақпен сенімді жабылған. Дезифицирленген ерітіндімен өңдеумен расталған, соққыға төзімді</t>
  </si>
  <si>
    <t>"Таблеткада белсендірілген көмір, 250мг. 10 таблеткадан тұратын Блистер"</t>
  </si>
  <si>
    <t>Альбуцид-DF 30% (натрий сульфацилі)</t>
  </si>
  <si>
    <t>Көз тамшылары, көлемі 10-15 мл</t>
  </si>
  <si>
    <r>
      <t>100мг/мл,10 мл.</t>
    </r>
    <r>
      <rPr>
        <sz val="10"/>
        <color theme="1"/>
        <rFont val="Times New Roman"/>
        <family val="1"/>
        <charset val="204"/>
      </rPr>
      <t>№ 10</t>
    </r>
  </si>
  <si>
    <t>Axi-Taqднқ Полимераза, 5000 U(20x 250 U) 20fl әрқайсысы 50 мкл.</t>
  </si>
  <si>
    <t>"Тағайындалған аймақ: ITAQ DNA POLYMERASE ДНҚ полимеразасы ПТР реакциясын жүргізу кезінде дезоксирибонуклеин қышқылының бірнеше көшірмелерін алу үшін қажет.
Функционалдылық: 95°C температурада 3 минуттық денатурациядан кейін белсендіріледі.
Қолдану саласы: HLA теру
Жинақ: қаптама 50 мкл 20 құтыдан тұрады.
Пайдалану сипаттамасы: минус 20°C температурада сақталады және тасымалданады"</t>
  </si>
  <si>
    <t>Тамшуыр диспенсері бір арналы механикалық Степпер</t>
  </si>
  <si>
    <t>Тамшуыр диспенсері бір арналы Степпер механикалық, көлемі 1000-5000 мкл. Тексерумен</t>
  </si>
  <si>
    <t>Қою қан  бөлуге және алып тастауға арналған зертханалық таяқша (1000 дана қаптамада)</t>
  </si>
  <si>
    <t xml:space="preserve">HLA-A*/B*/Cw* *Циклжұмыс жүйесі </t>
  </si>
  <si>
    <t>HLA теру диагностикалық реагенттер жиынтығы SSP ПТР әдісімен HLA-A*/B*/Cw* локусы бойынша зерттелетін материалды генотиптеуге арналған.Жоғары спецификалық праймерлердің 96 комбинациясы: a*01-A*80, B*07-B*95, C*01-C*18, теріс бақылауды қоса алғанда, 96 шұңқырлы ПТР планшеттеріндегі микро түтіктердің түбіне жағылған Жинақ 20 теруге арналған.Жинақтау: Жинақ мыналарды қамтиды:                                                                          1. Жоғары спецификалық праймерлердің 96 комбинациясы: a*01-A*80, B*07-B*95, C*01-C*18, теріс бақылауды қоса алғанда, 96 шұңқырлы ПТР планшеттеріндегі микро түтіктердің түбіне жағылған,                                                                                                                                                              2. ПТР қоспасын жинауға және күшейтуге арналған бөлек оңтайландырылған буферлік ерітінділер, 
3. 8 дана стриптелген. ПТР-планшеттерге арналған қақпақтар-кемінде 240 дана.,
4. Пайдалану жөніндегі Нұсқаулық, ерекшелік кестесі, бағалау схемасы және жұмыс формасы. Жинақ бір уақытта үш HLA-A*/B*/CW* локустары бойынша 1-ші ДНҚ үлгісін ssp ПТР әдісімен бір 96 тесікті планшет пішімінде генотиптеуге арналған. 
 бір зерттеуге 5u/мкл белсенділігі бар ДНҚ-полимеразаның ITAQ қажетті көлемі-6,5 мкл аспайды,
 ДНҚ жұмыс концентрациясы-50-100нг/мкл,
1 зерттеу жүргізу үшін қажетті ДНҚ көлемі 200 мкл аспайды. Планшеттің ПТР-сы плюс 4/8°С-та сақталады және тасымалданады, буферлік ерітінділер минус 18°С-та сақталады және тасымалданады.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</si>
</sst>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_₽_-;\-* #,##0\ _₽_-;_-* &quot;-&quot;??\ _₽_-;_-@_-"/>
  </numFmts>
  <fonts count="15" x14ac:knownFonts="1">
    <font>
      <sz val="11"/>
      <color theme="1"/>
      <name val="Calibri"/>
      <family val="2"/>
      <charset val="204"/>
      <scheme val="minor"/>
    </font>
    <font>
      <sz val="11"/>
      <color theme="1"/>
      <name val="Calibri"/>
      <family val="2"/>
      <scheme val="minor"/>
    </font>
    <font>
      <sz val="12"/>
      <color rgb="FF000000"/>
      <name val="Times New Roman"/>
      <family val="1"/>
      <charset val="204"/>
    </font>
    <font>
      <b/>
      <sz val="12"/>
      <color rgb="FF202124"/>
      <name val="Times New Roman"/>
      <family val="1"/>
      <charset val="204"/>
    </font>
    <font>
      <sz val="11"/>
      <color theme="1"/>
      <name val="Calibri"/>
      <family val="2"/>
      <charset val="204"/>
      <scheme val="minor"/>
    </font>
    <font>
      <sz val="10"/>
      <name val="Arial"/>
      <family val="2"/>
      <charset val="204"/>
    </font>
    <font>
      <sz val="10"/>
      <name val="Arial"/>
      <family val="2"/>
    </font>
    <font>
      <sz val="12"/>
      <color theme="1"/>
      <name val="Times New Roman"/>
      <family val="1"/>
      <charset val="204"/>
    </font>
    <font>
      <b/>
      <sz val="12"/>
      <color theme="1"/>
      <name val="Times New Roman"/>
      <family val="1"/>
      <charset val="204"/>
    </font>
    <font>
      <sz val="11"/>
      <color theme="1"/>
      <name val="Times New Roman"/>
      <family val="1"/>
      <charset val="204"/>
    </font>
    <font>
      <sz val="10"/>
      <color rgb="FF000000"/>
      <name val="Times New Roman"/>
      <family val="1"/>
      <charset val="204"/>
    </font>
    <font>
      <sz val="10"/>
      <color theme="1"/>
      <name val="Times New Roman"/>
      <family val="1"/>
      <charset val="204"/>
    </font>
    <font>
      <sz val="10"/>
      <name val="Times New Roman"/>
      <family val="1"/>
      <charset val="204"/>
    </font>
    <font>
      <sz val="8"/>
      <name val="Calibri"/>
      <family val="2"/>
      <charset val="204"/>
      <scheme val="minor"/>
    </font>
    <font>
      <sz val="1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5" fillId="0" borderId="0"/>
    <xf numFmtId="0" fontId="6" fillId="0" borderId="0"/>
    <xf numFmtId="164" fontId="4" fillId="0" borderId="0" applyFont="0" applyFill="0" applyBorder="0" applyAlignment="0" applyProtection="0"/>
  </cellStyleXfs>
  <cellXfs count="32">
    <xf numFmtId="0" fontId="0" fillId="0" borderId="0" xfId="0"/>
    <xf numFmtId="0" fontId="3" fillId="0" borderId="0" xfId="0" applyFont="1" applyAlignment="1">
      <alignment horizontal="left"/>
    </xf>
    <xf numFmtId="0" fontId="7" fillId="0" borderId="0" xfId="0" applyFont="1"/>
    <xf numFmtId="0" fontId="8" fillId="0" borderId="1" xfId="0" applyFont="1" applyBorder="1" applyAlignment="1">
      <alignment horizontal="center" vertical="center" wrapText="1" shrinkToFit="1"/>
    </xf>
    <xf numFmtId="0" fontId="8" fillId="0" borderId="0" xfId="0" applyFont="1" applyAlignment="1">
      <alignment horizontal="center" vertical="center" wrapText="1" shrinkToFi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7" fillId="0" borderId="0" xfId="0" applyFont="1" applyAlignment="1">
      <alignment wrapText="1"/>
    </xf>
    <xf numFmtId="0" fontId="10" fillId="0" borderId="1" xfId="0" applyFont="1" applyBorder="1" applyAlignment="1">
      <alignment vertical="top" wrapText="1"/>
    </xf>
    <xf numFmtId="0" fontId="11" fillId="0" borderId="1" xfId="0" applyFont="1" applyBorder="1" applyAlignment="1">
      <alignment vertical="top"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vertical="top" wrapText="1"/>
    </xf>
    <xf numFmtId="0" fontId="12" fillId="0" borderId="2" xfId="2"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1" xfId="3" applyFont="1" applyBorder="1" applyAlignment="1">
      <alignment horizontal="left" vertical="top" wrapText="1" shrinkToFit="1"/>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2" fillId="2" borderId="2" xfId="2" applyFont="1" applyFill="1" applyBorder="1" applyAlignment="1">
      <alignment horizontal="center" vertical="center" wrapText="1"/>
    </xf>
    <xf numFmtId="0" fontId="11" fillId="2" borderId="1" xfId="0" applyFont="1" applyFill="1" applyBorder="1" applyAlignment="1">
      <alignment horizontal="center" vertical="center"/>
    </xf>
    <xf numFmtId="0" fontId="12" fillId="0" borderId="2" xfId="0" applyFont="1" applyBorder="1" applyAlignment="1">
      <alignment horizontal="center" vertical="center" wrapText="1"/>
    </xf>
    <xf numFmtId="49" fontId="11" fillId="0" borderId="1" xfId="0" applyNumberFormat="1" applyFont="1" applyBorder="1" applyAlignment="1">
      <alignment horizontal="left" vertical="center" wrapText="1"/>
    </xf>
    <xf numFmtId="0" fontId="11" fillId="0" borderId="1" xfId="0" applyFont="1" applyBorder="1" applyAlignment="1">
      <alignment horizontal="center" vertical="center" wrapText="1" shrinkToFit="1"/>
    </xf>
    <xf numFmtId="0" fontId="12" fillId="0" borderId="1" xfId="2" applyFont="1" applyBorder="1" applyAlignment="1">
      <alignment horizontal="center" vertical="center" wrapText="1"/>
    </xf>
    <xf numFmtId="0" fontId="10" fillId="0" borderId="3" xfId="0" applyFont="1" applyBorder="1" applyAlignment="1">
      <alignment vertical="top"/>
    </xf>
    <xf numFmtId="49" fontId="11" fillId="0" borderId="1" xfId="0" applyNumberFormat="1" applyFont="1" applyBorder="1" applyAlignment="1">
      <alignment horizontal="left" vertical="top" wrapText="1"/>
    </xf>
    <xf numFmtId="0" fontId="11" fillId="0" borderId="1" xfId="0" applyFont="1" applyBorder="1" applyAlignment="1">
      <alignment wrapText="1"/>
    </xf>
    <xf numFmtId="0" fontId="10" fillId="0" borderId="1" xfId="0" applyFont="1" applyBorder="1" applyAlignment="1">
      <alignment vertical="top"/>
    </xf>
    <xf numFmtId="0" fontId="12" fillId="2" borderId="1" xfId="0" applyFont="1" applyFill="1" applyBorder="1" applyAlignment="1">
      <alignment horizontal="center" vertical="center" wrapText="1"/>
    </xf>
    <xf numFmtId="0" fontId="9" fillId="0" borderId="0" xfId="0" applyFont="1" applyAlignment="1">
      <alignment horizontal="left"/>
    </xf>
    <xf numFmtId="0" fontId="14" fillId="0" borderId="0" xfId="0" applyFont="1" applyAlignment="1">
      <alignment horizontal="center" vertical="center" wrapText="1"/>
    </xf>
  </cellXfs>
  <cellStyles count="5">
    <cellStyle name="Normal_proposal" xfId="2" xr:uid="{00000000-0005-0000-0000-000000000000}"/>
    <cellStyle name="Обычный" xfId="0" builtinId="0"/>
    <cellStyle name="Обычный 2 2" xfId="3" xr:uid="{00000000-0005-0000-0000-000002000000}"/>
    <cellStyle name="Обычный 3" xfId="1" xr:uid="{00000000-0005-0000-0000-000003000000}"/>
    <cellStyle name="Финансовый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zoomScaleNormal="100" workbookViewId="0">
      <selection activeCell="E4" sqref="E4"/>
    </sheetView>
  </sheetViews>
  <sheetFormatPr defaultColWidth="9" defaultRowHeight="15.75" x14ac:dyDescent="0.25"/>
  <cols>
    <col min="1" max="1" width="5.5703125" style="2" customWidth="1"/>
    <col min="2" max="2" width="49" style="2" customWidth="1"/>
    <col min="3" max="3" width="76.5703125" style="2" customWidth="1"/>
    <col min="4" max="4" width="13.42578125" style="2" customWidth="1"/>
    <col min="5" max="6" width="11.28515625" style="2" customWidth="1"/>
    <col min="7" max="7" width="14.42578125" style="2" customWidth="1"/>
    <col min="8" max="8" width="26.42578125" style="2" customWidth="1"/>
    <col min="9" max="9" width="23.28515625" style="2" customWidth="1"/>
    <col min="10" max="10" width="24" style="2" customWidth="1"/>
    <col min="11" max="11" width="10.42578125" style="2" customWidth="1"/>
    <col min="12" max="16384" width="9" style="2"/>
  </cols>
  <sheetData>
    <row r="1" spans="1:10" x14ac:dyDescent="0.25">
      <c r="I1" s="30" t="s">
        <v>1</v>
      </c>
      <c r="J1" s="30"/>
    </row>
    <row r="3" spans="1:10" s="4" customFormat="1" ht="47.25" x14ac:dyDescent="0.25">
      <c r="A3" s="3" t="s">
        <v>2</v>
      </c>
      <c r="B3" s="3" t="s">
        <v>11</v>
      </c>
      <c r="C3" s="3" t="s">
        <v>12</v>
      </c>
      <c r="D3" s="3" t="s">
        <v>3</v>
      </c>
      <c r="E3" s="3" t="s">
        <v>4</v>
      </c>
      <c r="F3" s="3" t="s">
        <v>5</v>
      </c>
      <c r="G3" s="3" t="s">
        <v>6</v>
      </c>
      <c r="H3" s="3" t="s">
        <v>7</v>
      </c>
      <c r="I3" s="3" t="s">
        <v>9</v>
      </c>
      <c r="J3" s="3" t="s">
        <v>8</v>
      </c>
    </row>
    <row r="4" spans="1:10" ht="261" customHeight="1" x14ac:dyDescent="0.25">
      <c r="A4" s="5">
        <v>1</v>
      </c>
      <c r="B4" s="8" t="s">
        <v>45</v>
      </c>
      <c r="C4" s="12" t="s">
        <v>46</v>
      </c>
      <c r="D4" s="11" t="s">
        <v>26</v>
      </c>
      <c r="E4" s="21">
        <v>1</v>
      </c>
      <c r="F4" s="10">
        <v>872540</v>
      </c>
      <c r="G4" s="21">
        <f>E4*F4</f>
        <v>872540</v>
      </c>
      <c r="H4" s="22" t="s">
        <v>14</v>
      </c>
      <c r="I4" s="15" t="s">
        <v>0</v>
      </c>
      <c r="J4" s="23" t="s">
        <v>10</v>
      </c>
    </row>
    <row r="5" spans="1:10" ht="81.75" customHeight="1" x14ac:dyDescent="0.25">
      <c r="A5" s="5">
        <v>2</v>
      </c>
      <c r="B5" s="9" t="s">
        <v>40</v>
      </c>
      <c r="C5" s="9" t="s">
        <v>41</v>
      </c>
      <c r="D5" s="11" t="s">
        <v>26</v>
      </c>
      <c r="E5" s="21">
        <v>1</v>
      </c>
      <c r="F5" s="10">
        <v>780000</v>
      </c>
      <c r="G5" s="21">
        <f>E5*F5</f>
        <v>780000</v>
      </c>
      <c r="H5" s="22" t="s">
        <v>14</v>
      </c>
      <c r="I5" s="15" t="s">
        <v>0</v>
      </c>
      <c r="J5" s="23" t="s">
        <v>10</v>
      </c>
    </row>
    <row r="6" spans="1:10" ht="49.5" customHeight="1" x14ac:dyDescent="0.25">
      <c r="A6" s="5">
        <v>3</v>
      </c>
      <c r="B6" s="12" t="s">
        <v>42</v>
      </c>
      <c r="C6" s="8" t="s">
        <v>43</v>
      </c>
      <c r="D6" s="10" t="s">
        <v>18</v>
      </c>
      <c r="E6" s="24">
        <v>1</v>
      </c>
      <c r="F6" s="14">
        <v>85000</v>
      </c>
      <c r="G6" s="14">
        <f>E6*F6</f>
        <v>85000</v>
      </c>
      <c r="H6" s="22" t="s">
        <v>14</v>
      </c>
      <c r="I6" s="15" t="s">
        <v>0</v>
      </c>
      <c r="J6" s="23" t="s">
        <v>10</v>
      </c>
    </row>
    <row r="7" spans="1:10" ht="41.25" customHeight="1" x14ac:dyDescent="0.25">
      <c r="A7" s="5">
        <v>4</v>
      </c>
      <c r="B7" s="8" t="s">
        <v>19</v>
      </c>
      <c r="C7" s="8" t="s">
        <v>19</v>
      </c>
      <c r="D7" s="10" t="s">
        <v>18</v>
      </c>
      <c r="E7" s="13">
        <v>32</v>
      </c>
      <c r="F7" s="14">
        <v>6500</v>
      </c>
      <c r="G7" s="14">
        <f>F7*E7</f>
        <v>208000</v>
      </c>
      <c r="H7" s="22" t="s">
        <v>14</v>
      </c>
      <c r="I7" s="15" t="s">
        <v>0</v>
      </c>
      <c r="J7" s="23" t="s">
        <v>10</v>
      </c>
    </row>
    <row r="8" spans="1:10" ht="53.25" customHeight="1" x14ac:dyDescent="0.25">
      <c r="A8" s="5">
        <v>5</v>
      </c>
      <c r="B8" s="25" t="s">
        <v>23</v>
      </c>
      <c r="C8" s="12" t="s">
        <v>24</v>
      </c>
      <c r="D8" s="15" t="s">
        <v>20</v>
      </c>
      <c r="E8" s="14">
        <v>1</v>
      </c>
      <c r="F8" s="14">
        <v>7000</v>
      </c>
      <c r="G8" s="14">
        <f>F8*E8</f>
        <v>7000</v>
      </c>
      <c r="H8" s="22" t="s">
        <v>14</v>
      </c>
      <c r="I8" s="15" t="s">
        <v>0</v>
      </c>
      <c r="J8" s="23" t="s">
        <v>10</v>
      </c>
    </row>
    <row r="9" spans="1:10" ht="297" customHeight="1" x14ac:dyDescent="0.25">
      <c r="A9" s="5">
        <v>6</v>
      </c>
      <c r="B9" s="16" t="s">
        <v>21</v>
      </c>
      <c r="C9" s="16" t="s">
        <v>25</v>
      </c>
      <c r="D9" s="10" t="s">
        <v>26</v>
      </c>
      <c r="E9" s="14">
        <v>3</v>
      </c>
      <c r="F9" s="14">
        <v>47400</v>
      </c>
      <c r="G9" s="14">
        <f>F9*E9</f>
        <v>142200</v>
      </c>
      <c r="H9" s="22" t="s">
        <v>14</v>
      </c>
      <c r="I9" s="15" t="s">
        <v>0</v>
      </c>
      <c r="J9" s="23" t="s">
        <v>10</v>
      </c>
    </row>
    <row r="10" spans="1:10" ht="54.75" customHeight="1" x14ac:dyDescent="0.25">
      <c r="A10" s="5">
        <v>7</v>
      </c>
      <c r="B10" s="8" t="s">
        <v>27</v>
      </c>
      <c r="C10" s="8" t="s">
        <v>28</v>
      </c>
      <c r="D10" s="15" t="s">
        <v>26</v>
      </c>
      <c r="E10" s="15">
        <v>1</v>
      </c>
      <c r="F10" s="14">
        <v>50000</v>
      </c>
      <c r="G10" s="14">
        <f t="shared" ref="G10" si="0">F10*E10</f>
        <v>50000</v>
      </c>
      <c r="H10" s="26" t="s">
        <v>14</v>
      </c>
      <c r="I10" s="15" t="s">
        <v>0</v>
      </c>
      <c r="J10" s="23" t="s">
        <v>10</v>
      </c>
    </row>
    <row r="11" spans="1:10" ht="44.25" customHeight="1" x14ac:dyDescent="0.25">
      <c r="A11" s="5">
        <v>8</v>
      </c>
      <c r="B11" s="8" t="s">
        <v>44</v>
      </c>
      <c r="C11" s="8" t="s">
        <v>29</v>
      </c>
      <c r="D11" s="15" t="s">
        <v>26</v>
      </c>
      <c r="E11" s="17">
        <v>10</v>
      </c>
      <c r="F11" s="14">
        <v>40000</v>
      </c>
      <c r="G11" s="14">
        <f>F11*E11</f>
        <v>400000</v>
      </c>
      <c r="H11" s="9" t="s">
        <v>14</v>
      </c>
      <c r="I11" s="15" t="s">
        <v>0</v>
      </c>
      <c r="J11" s="23" t="s">
        <v>10</v>
      </c>
    </row>
    <row r="12" spans="1:10" ht="51" customHeight="1" x14ac:dyDescent="0.25">
      <c r="A12" s="5">
        <v>9</v>
      </c>
      <c r="B12" s="8" t="s">
        <v>30</v>
      </c>
      <c r="C12" s="8" t="s">
        <v>31</v>
      </c>
      <c r="D12" s="10" t="s">
        <v>16</v>
      </c>
      <c r="E12" s="13">
        <v>6</v>
      </c>
      <c r="F12" s="14">
        <v>30000</v>
      </c>
      <c r="G12" s="14">
        <f>F12*E12</f>
        <v>180000</v>
      </c>
      <c r="H12" s="22" t="s">
        <v>14</v>
      </c>
      <c r="I12" s="15" t="s">
        <v>0</v>
      </c>
      <c r="J12" s="23" t="s">
        <v>10</v>
      </c>
    </row>
    <row r="13" spans="1:10" ht="42.75" customHeight="1" x14ac:dyDescent="0.25">
      <c r="A13" s="5">
        <v>10</v>
      </c>
      <c r="B13" s="8" t="s">
        <v>32</v>
      </c>
      <c r="C13" s="8" t="s">
        <v>33</v>
      </c>
      <c r="D13" s="10" t="s">
        <v>16</v>
      </c>
      <c r="E13" s="14">
        <v>1</v>
      </c>
      <c r="F13" s="14">
        <v>6078</v>
      </c>
      <c r="G13" s="14">
        <f>E13*F13</f>
        <v>6078</v>
      </c>
      <c r="H13" s="9" t="s">
        <v>14</v>
      </c>
      <c r="I13" s="15" t="s">
        <v>0</v>
      </c>
      <c r="J13" s="23" t="s">
        <v>10</v>
      </c>
    </row>
    <row r="14" spans="1:10" ht="38.25" x14ac:dyDescent="0.25">
      <c r="A14" s="5">
        <v>11</v>
      </c>
      <c r="B14" s="28" t="s">
        <v>34</v>
      </c>
      <c r="C14" s="8" t="s">
        <v>35</v>
      </c>
      <c r="D14" s="14" t="s">
        <v>18</v>
      </c>
      <c r="E14" s="18">
        <v>1</v>
      </c>
      <c r="F14" s="14">
        <v>45000</v>
      </c>
      <c r="G14" s="14">
        <f>E14*F14</f>
        <v>45000</v>
      </c>
      <c r="H14" s="9" t="s">
        <v>14</v>
      </c>
      <c r="I14" s="15" t="s">
        <v>0</v>
      </c>
      <c r="J14" s="23" t="s">
        <v>10</v>
      </c>
    </row>
    <row r="15" spans="1:10" ht="39" x14ac:dyDescent="0.25">
      <c r="A15" s="5">
        <v>12</v>
      </c>
      <c r="B15" s="28" t="s">
        <v>15</v>
      </c>
      <c r="C15" s="8" t="s">
        <v>36</v>
      </c>
      <c r="D15" s="29" t="s">
        <v>26</v>
      </c>
      <c r="E15" s="19">
        <v>35</v>
      </c>
      <c r="F15" s="20">
        <v>49.31</v>
      </c>
      <c r="G15" s="20">
        <f>E15*F15</f>
        <v>1725.8500000000001</v>
      </c>
      <c r="H15" s="27" t="s">
        <v>14</v>
      </c>
      <c r="I15" s="15" t="s">
        <v>0</v>
      </c>
      <c r="J15" s="23" t="s">
        <v>10</v>
      </c>
    </row>
    <row r="16" spans="1:10" ht="43.5" customHeight="1" x14ac:dyDescent="0.25">
      <c r="A16" s="5">
        <v>13</v>
      </c>
      <c r="B16" s="8" t="s">
        <v>37</v>
      </c>
      <c r="C16" s="28" t="s">
        <v>38</v>
      </c>
      <c r="D16" s="14" t="s">
        <v>17</v>
      </c>
      <c r="E16" s="14">
        <v>14</v>
      </c>
      <c r="F16" s="14">
        <v>397</v>
      </c>
      <c r="G16" s="14">
        <f>E16*F16</f>
        <v>5558</v>
      </c>
      <c r="H16" s="9" t="s">
        <v>14</v>
      </c>
      <c r="I16" s="15" t="s">
        <v>0</v>
      </c>
      <c r="J16" s="23" t="s">
        <v>10</v>
      </c>
    </row>
    <row r="17" spans="1:10" ht="42" customHeight="1" x14ac:dyDescent="0.25">
      <c r="A17" s="5">
        <v>14</v>
      </c>
      <c r="B17" s="9" t="s">
        <v>22</v>
      </c>
      <c r="C17" s="8" t="s">
        <v>39</v>
      </c>
      <c r="D17" s="11" t="s">
        <v>26</v>
      </c>
      <c r="E17" s="11">
        <v>1</v>
      </c>
      <c r="F17" s="14">
        <v>1094</v>
      </c>
      <c r="G17" s="14">
        <f>E17*F17</f>
        <v>1094</v>
      </c>
      <c r="H17" s="9" t="s">
        <v>14</v>
      </c>
      <c r="I17" s="15" t="s">
        <v>0</v>
      </c>
      <c r="J17" s="23" t="s">
        <v>10</v>
      </c>
    </row>
    <row r="18" spans="1:10" x14ac:dyDescent="0.25">
      <c r="A18" s="6"/>
      <c r="B18" s="1"/>
      <c r="C18" s="7"/>
      <c r="G18" s="31">
        <f>SUM(G4:G17)</f>
        <v>2784195.85</v>
      </c>
      <c r="H18" s="7"/>
      <c r="I18" s="7"/>
      <c r="J18" s="7"/>
    </row>
    <row r="19" spans="1:10" x14ac:dyDescent="0.25">
      <c r="B19" s="2" t="s">
        <v>13</v>
      </c>
    </row>
  </sheetData>
  <mergeCells count="1">
    <mergeCell ref="I1:J1"/>
  </mergeCells>
  <phoneticPr fontId="13" type="noConversion"/>
  <pageMargins left="0.31496062992125984" right="0.31496062992125984" top="0.39370078740157483" bottom="0.39370078740157483" header="0.31496062992125984" footer="0.31496062992125984"/>
  <pageSetup paperSize="9" scale="55"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2023-04-13T05:35:22Z</dcterms:modified>
</cp:coreProperties>
</file>