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defaultThemeVersion="124226"/>
  <xr:revisionPtr revIDLastSave="0" documentId="13_ncr:1_{54D83B99-7486-44CD-9E4E-59ACE6947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Лист1!$3:$3</definedName>
  </definedNames>
  <calcPr calcId="191029"/>
</workbook>
</file>

<file path=xl/calcChain.xml><?xml version="1.0" encoding="utf-8"?>
<calcChain xmlns="http://schemas.openxmlformats.org/spreadsheetml/2006/main">
  <c r="G21" i="1" l="1"/>
  <c r="G19" i="1"/>
  <c r="G18" i="1"/>
  <c r="G17" i="1"/>
  <c r="G16" i="1"/>
  <c r="G15" i="1"/>
  <c r="G14" i="1"/>
  <c r="G13" i="1" l="1"/>
  <c r="G7" i="1"/>
  <c r="G20" i="1"/>
  <c r="G12" i="1"/>
  <c r="G11" i="1"/>
  <c r="G10" i="1"/>
  <c r="G9" i="1"/>
  <c r="G8" i="1"/>
  <c r="G6" i="1"/>
  <c r="G4" i="1"/>
  <c r="G5" i="1"/>
</calcChain>
</file>

<file path=xl/sharedStrings.xml><?xml version="1.0" encoding="utf-8"?>
<sst xmlns="http://schemas.openxmlformats.org/spreadsheetml/2006/main" count="101" uniqueCount="53">
  <si>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</si>
  <si>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</si>
  <si>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</si>
  <si>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</si>
  <si>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</si>
  <si>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</si>
  <si>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</si>
  <si>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</si>
  <si>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</si>
  <si>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</si>
  <si>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Условия поставки  (в соответствии с ИНКОТЕРМС 2020)</t>
  </si>
  <si>
    <t>DDP пункт назначения</t>
  </si>
  <si>
    <t>набор</t>
  </si>
  <si>
    <t>BD Leucocount™ Kit  каталожный  №340523</t>
  </si>
  <si>
    <t>Комплект принадлежностей для Trima Accel с пробоотборником и камерой лейкоредукции LRC для тромбоцитов, плазмы, эритроцитов с автоматической подачей плазмозамещающего раствора для хранения тромбоцитов 80410</t>
  </si>
  <si>
    <t>Двойной одноразовый Комплект для вирусинактивации тромбоцитов на Mirasol</t>
  </si>
  <si>
    <t xml:space="preserve">Главная мед.сестра       </t>
  </si>
  <si>
    <t>Булгакова Н.В.</t>
  </si>
  <si>
    <t xml:space="preserve">     </t>
  </si>
  <si>
    <t>1092</t>
  </si>
  <si>
    <t>Комплект гемаконов счетверенных с лейкофильтром (Тop&amp;Top) с консервантом и р-ром PAGGSM</t>
  </si>
  <si>
    <t>шт.</t>
  </si>
  <si>
    <t>3600</t>
  </si>
  <si>
    <t>февраль-1200                       май-1200                             сентябрь-1200</t>
  </si>
  <si>
    <t>март-50                  сентябрь - 50</t>
  </si>
  <si>
    <t>Стерилизующая пластина для асептического коннектора</t>
  </si>
  <si>
    <t>Гелевая карта Акросс для определения группы крови АВО прямым и перекрестным методом и резус фактора</t>
  </si>
  <si>
    <t>апрель-5                                     июль-5                      октябрь -5</t>
  </si>
  <si>
    <t>апрель-6                           июль-5                                          октябрь -6</t>
  </si>
  <si>
    <t>февраль-35                                            июль - 35                                                         ноябрь-35</t>
  </si>
  <si>
    <t>ВКО, г.Усть-Каменогорск КГП на ПХВ "ВКО Центр крови" УЗ ВКО, ул .Кокжал Барака 11, склад Заказчика</t>
  </si>
  <si>
    <t>Bio Vue ABO Rh-D Combo Cassettes / Кассеты для определения резус-фактора и группы крови прямой и обратной реакцией</t>
  </si>
  <si>
    <t>упаковка</t>
  </si>
  <si>
    <t>март-5                                        июль-5                                     ноябрь -2</t>
  </si>
  <si>
    <t xml:space="preserve">март-300                                июнь-264                                 сентябрь - 264                          декабрь - 264 </t>
  </si>
  <si>
    <t xml:space="preserve">шт. </t>
  </si>
  <si>
    <t>март-72                             июнь-84           сентябрь - 72                     декабрь - 72</t>
  </si>
  <si>
    <t>июль-2520                                    октябрь - 2380</t>
  </si>
  <si>
    <t>май-2                            июль-2                                    октябрь-2                        декабрь-4</t>
  </si>
  <si>
    <t>Набор для скрининга антител к HLA-антигенам классов I и II для FLEXMAP 3D® System, 96 тестов</t>
  </si>
  <si>
    <t>Набор для определения антител к HLA-антигенам классов I и серопозитивности для FLEXMAP 3D® System анализатора, 24 теста</t>
  </si>
  <si>
    <t>Набор для определения антител к HLA-антигенам классов II и серопозитивности для FLEXMAP 3D® System анализатора, 24 теста.</t>
  </si>
  <si>
    <t>Набор с флуоресцентными метками для определения одного вида антигена 1-класса HLA-системы для FLEXMAP 3D® System анализатора, 24 теста.</t>
  </si>
  <si>
    <t>апрель-1                                                                  октябрь -1</t>
  </si>
  <si>
    <t>Набор с флуоресцентными метками для определения одного вида антигена 2-класса HLA-системы для FLEXMAP 3D® System анализатора, 24 теста.</t>
  </si>
  <si>
    <t>Проточная жидкость Luminex® Sheath Fluid, 20 литров</t>
  </si>
  <si>
    <t xml:space="preserve">Контрольные микросферы для верификации проточного анализатора (классификационные и репортерные), 25 определений, </t>
  </si>
  <si>
    <t>март-1                                                                  октябрь -1</t>
  </si>
  <si>
    <t>Калибровочные микросферы для верификации проточного анализатора (классификационные и репортерные), 25 определений</t>
  </si>
  <si>
    <t>март-5</t>
  </si>
  <si>
    <t>Фильтровальная планшета 96- луночная прозрачная, нестерильная для проведения анализов связывания рецепторов, анализы на основе смолы/гранул</t>
  </si>
  <si>
    <t xml:space="preserve">март-1                                                                  </t>
  </si>
  <si>
    <t>Комплект гемаконов пятикамерный с двумя фильтрами (Leucoflex и Plasmoflex) (конфигурация Тop&amp;Bottom)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</si>
</sst>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9" fontId="3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0" fontId="7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top"/>
    </xf>
    <xf numFmtId="0" fontId="0" fillId="2" borderId="0" xfId="0" applyFill="1"/>
    <xf numFmtId="0" fontId="4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2" fillId="0" borderId="1" xfId="9" applyNumberFormat="1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5" fillId="2" borderId="0" xfId="0" applyFont="1" applyFill="1" applyAlignment="1">
      <alignment horizontal="left" vertical="top" wrapText="1"/>
    </xf>
    <xf numFmtId="165" fontId="5" fillId="0" borderId="0" xfId="0" applyNumberFormat="1" applyFont="1"/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12" fillId="0" borderId="1" xfId="9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</cellXfs>
  <cellStyles count="14">
    <cellStyle name="Normal_Price List i2000" xfId="2" xr:uid="{00000000-0005-0000-0000-000000000000}"/>
    <cellStyle name="Обычный" xfId="0" builtinId="0"/>
    <cellStyle name="Обычный 10 2" xfId="5" xr:uid="{00000000-0005-0000-0000-000002000000}"/>
    <cellStyle name="Обычный 2" xfId="1" xr:uid="{00000000-0005-0000-0000-000003000000}"/>
    <cellStyle name="Обычный 2 17" xfId="11" xr:uid="{00000000-0005-0000-0000-000004000000}"/>
    <cellStyle name="Обычный 2 2" xfId="8" xr:uid="{00000000-0005-0000-0000-000005000000}"/>
    <cellStyle name="Обычный 2 3" xfId="6" xr:uid="{00000000-0005-0000-0000-000006000000}"/>
    <cellStyle name="Обычный 2 3 2" xfId="13" xr:uid="{00000000-0005-0000-0000-000007000000}"/>
    <cellStyle name="Обычный 3" xfId="10" xr:uid="{00000000-0005-0000-0000-000008000000}"/>
    <cellStyle name="Обычный 4" xfId="3" xr:uid="{00000000-0005-0000-0000-000009000000}"/>
    <cellStyle name="Обычный 6 2" xfId="7" xr:uid="{00000000-0005-0000-0000-00000A000000}"/>
    <cellStyle name="Процентный 2" xfId="12" xr:uid="{00000000-0005-0000-0000-00000B000000}"/>
    <cellStyle name="Финансовый 2" xfId="9" xr:uid="{00000000-0005-0000-0000-00000C000000}"/>
    <cellStyle name="Финансовый 3" xfId="4" xr:uid="{00000000-0005-0000-0000-00000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2</xdr:row>
      <xdr:rowOff>190500</xdr:rowOff>
    </xdr:from>
    <xdr:to>
      <xdr:col>7</xdr:col>
      <xdr:colOff>38100</xdr:colOff>
      <xdr:row>2</xdr:row>
      <xdr:rowOff>276225</xdr:rowOff>
    </xdr:to>
    <xdr:sp macro="" textlink="">
      <xdr:nvSpPr>
        <xdr:cNvPr id="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</xdr:row>
      <xdr:rowOff>447675</xdr:rowOff>
    </xdr:from>
    <xdr:ext cx="47625" cy="85725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704850</xdr:rowOff>
    </xdr:from>
    <xdr:ext cx="47625" cy="85725"/>
    <xdr:sp macro="" textlink="">
      <xdr:nvSpPr>
        <xdr:cNvPr id="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19</xdr:row>
      <xdr:rowOff>0</xdr:rowOff>
    </xdr:from>
    <xdr:ext cx="1085850" cy="1954530"/>
    <xdr:sp macro="" textlink="">
      <xdr:nvSpPr>
        <xdr:cNvPr id="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19</xdr:row>
      <xdr:rowOff>0</xdr:rowOff>
    </xdr:from>
    <xdr:ext cx="47625" cy="85725"/>
    <xdr:sp macro="" textlink="">
      <xdr:nvSpPr>
        <xdr:cNvPr id="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0" cy="1371600"/>
    <xdr:sp macro="" textlink="">
      <xdr:nvSpPr>
        <xdr:cNvPr id="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830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3</xdr:row>
      <xdr:rowOff>0</xdr:rowOff>
    </xdr:from>
    <xdr:ext cx="47625" cy="85725"/>
    <xdr:sp macro="" textlink="">
      <xdr:nvSpPr>
        <xdr:cNvPr id="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3</xdr:row>
      <xdr:rowOff>0</xdr:rowOff>
    </xdr:from>
    <xdr:ext cx="47625" cy="85725"/>
    <xdr:sp macro="" textlink="">
      <xdr:nvSpPr>
        <xdr:cNvPr id="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76200" cy="137160"/>
    <xdr:sp macro="" textlink="">
      <xdr:nvSpPr>
        <xdr:cNvPr id="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3</xdr:row>
      <xdr:rowOff>0</xdr:rowOff>
    </xdr:from>
    <xdr:ext cx="47625" cy="85725"/>
    <xdr:sp macro="" textlink="">
      <xdr:nvSpPr>
        <xdr:cNvPr id="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3</xdr:row>
      <xdr:rowOff>0</xdr:rowOff>
    </xdr:from>
    <xdr:ext cx="47625" cy="85725"/>
    <xdr:sp macro="" textlink="">
      <xdr:nvSpPr>
        <xdr:cNvPr id="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2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2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2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2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2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3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3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3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3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3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4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4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4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4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4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19</xdr:row>
      <xdr:rowOff>0</xdr:rowOff>
    </xdr:from>
    <xdr:ext cx="47625" cy="85725"/>
    <xdr:sp macro="" textlink="">
      <xdr:nvSpPr>
        <xdr:cNvPr id="5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76962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19</xdr:row>
      <xdr:rowOff>0</xdr:rowOff>
    </xdr:from>
    <xdr:ext cx="762000" cy="1371600"/>
    <xdr:sp macro="" textlink="">
      <xdr:nvSpPr>
        <xdr:cNvPr id="5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7820025" y="6324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5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5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5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5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5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6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6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6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6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6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7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7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7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7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7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8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8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8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8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8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9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9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20</xdr:row>
      <xdr:rowOff>0</xdr:rowOff>
    </xdr:from>
    <xdr:ext cx="47625" cy="85725"/>
    <xdr:sp macro="" textlink="">
      <xdr:nvSpPr>
        <xdr:cNvPr id="9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>
          <a:spLocks noChangeAspect="1" noChangeArrowheads="1"/>
        </xdr:cNvSpPr>
      </xdr:nvSpPr>
      <xdr:spPr bwMode="auto">
        <a:xfrm>
          <a:off x="9048750" y="32280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20</xdr:row>
      <xdr:rowOff>0</xdr:rowOff>
    </xdr:from>
    <xdr:ext cx="47625" cy="85725"/>
    <xdr:sp macro="" textlink="">
      <xdr:nvSpPr>
        <xdr:cNvPr id="9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>
          <a:spLocks noChangeAspect="1" noChangeArrowheads="1"/>
        </xdr:cNvSpPr>
      </xdr:nvSpPr>
      <xdr:spPr bwMode="auto">
        <a:xfrm>
          <a:off x="9220200" y="67751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9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9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20</xdr:row>
      <xdr:rowOff>0</xdr:rowOff>
    </xdr:from>
    <xdr:ext cx="47625" cy="85725"/>
    <xdr:sp macro="" textlink="">
      <xdr:nvSpPr>
        <xdr:cNvPr id="9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>
          <a:spLocks noChangeAspect="1" noChangeArrowheads="1"/>
        </xdr:cNvSpPr>
      </xdr:nvSpPr>
      <xdr:spPr bwMode="auto">
        <a:xfrm>
          <a:off x="9048750" y="75285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20</xdr:row>
      <xdr:rowOff>0</xdr:rowOff>
    </xdr:from>
    <xdr:ext cx="47625" cy="85725"/>
    <xdr:sp macro="" textlink="">
      <xdr:nvSpPr>
        <xdr:cNvPr id="9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>
          <a:spLocks noChangeAspect="1" noChangeArrowheads="1"/>
        </xdr:cNvSpPr>
      </xdr:nvSpPr>
      <xdr:spPr bwMode="auto">
        <a:xfrm>
          <a:off x="9105900" y="898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20</xdr:row>
      <xdr:rowOff>0</xdr:rowOff>
    </xdr:from>
    <xdr:ext cx="47625" cy="85725"/>
    <xdr:sp macro="" textlink="">
      <xdr:nvSpPr>
        <xdr:cNvPr id="9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9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9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9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9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9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0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0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0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0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0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0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1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1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1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1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1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1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1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1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1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1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1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1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1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1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1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1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1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1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2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2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2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2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2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2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2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2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3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3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3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3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3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3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3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3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3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3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3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3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3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3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3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3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3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3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3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4</xdr:row>
      <xdr:rowOff>704850</xdr:rowOff>
    </xdr:from>
    <xdr:ext cx="47625" cy="85725"/>
    <xdr:sp macro="" textlink="">
      <xdr:nvSpPr>
        <xdr:cNvPr id="114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4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4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4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4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4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5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5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5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5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5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5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5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5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5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5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6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6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6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6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6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19</xdr:row>
      <xdr:rowOff>0</xdr:rowOff>
    </xdr:from>
    <xdr:ext cx="47625" cy="85725"/>
    <xdr:sp macro="" textlink="">
      <xdr:nvSpPr>
        <xdr:cNvPr id="116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19</xdr:row>
      <xdr:rowOff>0</xdr:rowOff>
    </xdr:from>
    <xdr:ext cx="47625" cy="85725"/>
    <xdr:sp macro="" textlink="">
      <xdr:nvSpPr>
        <xdr:cNvPr id="116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6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76200" cy="137160"/>
    <xdr:sp macro="" textlink="">
      <xdr:nvSpPr>
        <xdr:cNvPr id="116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19</xdr:row>
      <xdr:rowOff>0</xdr:rowOff>
    </xdr:from>
    <xdr:ext cx="47625" cy="85725"/>
    <xdr:sp macro="" textlink="">
      <xdr:nvSpPr>
        <xdr:cNvPr id="116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19</xdr:row>
      <xdr:rowOff>0</xdr:rowOff>
    </xdr:from>
    <xdr:ext cx="47625" cy="85725"/>
    <xdr:sp macro="" textlink="">
      <xdr:nvSpPr>
        <xdr:cNvPr id="116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116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6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6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6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6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6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7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11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11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11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11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11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20</xdr:row>
      <xdr:rowOff>0</xdr:rowOff>
    </xdr:from>
    <xdr:ext cx="47625" cy="85725"/>
    <xdr:sp macro="" textlink="">
      <xdr:nvSpPr>
        <xdr:cNvPr id="11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1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1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1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1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1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19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19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1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19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20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20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20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20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20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20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20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20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20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20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20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20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20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20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120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>
          <a:spLocks noChangeAspect="1" noChangeArrowheads="1"/>
        </xdr:cNvSpPr>
      </xdr:nvSpPr>
      <xdr:spPr bwMode="auto">
        <a:xfrm>
          <a:off x="77057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120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>
          <a:spLocks noChangeAspect="1" noChangeArrowheads="1"/>
        </xdr:cNvSpPr>
      </xdr:nvSpPr>
      <xdr:spPr bwMode="auto">
        <a:xfrm>
          <a:off x="71818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120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120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>
          <a:spLocks noChangeAspect="1" noChangeArrowheads="1"/>
        </xdr:cNvSpPr>
      </xdr:nvSpPr>
      <xdr:spPr bwMode="auto">
        <a:xfrm>
          <a:off x="774382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120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>
          <a:spLocks noChangeAspect="1" noChangeArrowheads="1"/>
        </xdr:cNvSpPr>
      </xdr:nvSpPr>
      <xdr:spPr bwMode="auto">
        <a:xfrm>
          <a:off x="771525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3</xdr:row>
      <xdr:rowOff>447675</xdr:rowOff>
    </xdr:from>
    <xdr:ext cx="47625" cy="85725"/>
    <xdr:sp macro="" textlink="">
      <xdr:nvSpPr>
        <xdr:cNvPr id="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790208-BF0F-4BEA-B2B2-702FB5A08272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571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4</xdr:row>
      <xdr:rowOff>447675</xdr:rowOff>
    </xdr:from>
    <xdr:ext cx="47625" cy="85725"/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B773A5-0580-4144-ACEF-A73371AA22C3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4</xdr:row>
      <xdr:rowOff>447675</xdr:rowOff>
    </xdr:from>
    <xdr:ext cx="47625" cy="85725"/>
    <xdr:sp macro="" textlink="">
      <xdr:nvSpPr>
        <xdr:cNvPr id="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AD748A-EF4C-481F-B52B-E178925707A5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4</xdr:row>
      <xdr:rowOff>447675</xdr:rowOff>
    </xdr:from>
    <xdr:ext cx="47625" cy="85725"/>
    <xdr:sp macro="" textlink="">
      <xdr:nvSpPr>
        <xdr:cNvPr id="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00B7E4-2AAB-495C-A284-8683E1F65FC3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4</xdr:row>
      <xdr:rowOff>447675</xdr:rowOff>
    </xdr:from>
    <xdr:ext cx="47625" cy="85725"/>
    <xdr:sp macro="" textlink="">
      <xdr:nvSpPr>
        <xdr:cNvPr id="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31277CBA-8A84-49A7-B77B-32BDF9739B1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375CFD-8146-4AF7-A557-7B8D422ADE6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ADDE55-85B6-48BE-80B2-C9CEFAD9BB66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FA0B24-3806-4B91-94FE-C52F675193B8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68ADAB-8298-48F2-AC7A-26C2AC89029E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1E07DFC-3A2E-46EE-AFF4-7D23D50CF2F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74BB36-768D-40CB-91A7-55E6463CE133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447675</xdr:rowOff>
    </xdr:from>
    <xdr:ext cx="47625" cy="85725"/>
    <xdr:sp macro="" textlink="">
      <xdr:nvSpPr>
        <xdr:cNvPr id="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A57638-1473-4812-B267-2A362EBA22B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447675</xdr:rowOff>
    </xdr:from>
    <xdr:ext cx="47625" cy="85725"/>
    <xdr:sp macro="" textlink="">
      <xdr:nvSpPr>
        <xdr:cNvPr id="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FF12C6-352C-4B2B-88E3-65C1BD5F33C9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2FA086-7865-41F2-9771-0B0530DCC956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5079B2-9326-43DC-92E7-C6650837F60F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F27AC4D-85FF-47D7-9C9A-E52D632322A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75FF02-9CA1-4488-812D-F0364A17FEF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1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BD621B-ACA2-4F3C-ADDD-1762CE1B602F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1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072FD2-149F-426F-9A65-E7EDDB3B0F7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1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95FF7D1E-5AF3-4E9C-AF58-33B38466E20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1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D29EEF-0F1B-4D76-BB4F-4BC5FAC8E5A6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1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53026F-28BF-4981-8726-4E037C574D1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2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E63E26-6AA8-4647-9F56-FC8CAD1FB178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733648C-3DF9-4DCD-89B2-A373E790B43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B5688C2-224B-41F9-8FB5-E06C0818A44A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EA7949-0C60-4163-9667-0051A14F13C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91309C2C-1D58-48B2-A710-2388E01F559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8237021D-FA85-4430-A9E7-454F71084D5B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0A38101-E03B-4E2B-BC18-E4C2AB88BB69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5E2761-C0A9-409A-A111-4BEB220BDA6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C7EBD6-FFCD-45FD-820F-A38EAD0C69B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6FBEC9-1EEA-4BDE-BCDD-A56DF6E39EB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BC7455E-F259-4D87-B840-913B393D8DA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49CB0E-DEA0-43CE-BDDD-3BF4DCE26478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7674532-349A-438B-8890-95ADFEF2744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4F22F0A-0904-42CE-9570-3793F350D4BA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B952A2-F09F-4CA1-AAB3-7200FA00F98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E896790-6CF9-4947-9D23-AAF3049F851E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21C0A5-7905-4ACD-9453-93E823EC057F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334677-5C9D-4E3B-A875-BF06D17868F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1FE56E-05F7-4C1B-ACC0-4A8C74A99779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C6EAFA-9D0B-4809-BCD8-ECE980451F0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0</xdr:rowOff>
    </xdr:from>
    <xdr:ext cx="47625" cy="85725"/>
    <xdr:sp macro="" textlink="">
      <xdr:nvSpPr>
        <xdr:cNvPr id="9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8E958EE-BEAA-43F0-A507-434E9071CD19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638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9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28339F6A-86C3-4DF9-BEDA-54C86446025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9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5BDC2AE-2B3A-4E58-863A-0DED999CBD3A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11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0E2EDC8-0E54-4FDD-80B6-962BBB5F93FA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19</xdr:row>
      <xdr:rowOff>447675</xdr:rowOff>
    </xdr:from>
    <xdr:ext cx="47625" cy="85725"/>
    <xdr:sp macro="" textlink="">
      <xdr:nvSpPr>
        <xdr:cNvPr id="11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F18176-4412-4078-84C9-691A57DF880E}"/>
            </a:ext>
          </a:extLst>
        </xdr:cNvPr>
        <xdr:cNvSpPr>
          <a:spLocks noChangeAspect="1" noChangeArrowheads="1"/>
        </xdr:cNvSpPr>
      </xdr:nvSpPr>
      <xdr:spPr bwMode="auto">
        <a:xfrm>
          <a:off x="9096375" y="2324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11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86BD79-D369-4BC1-A97E-31B7503275B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5057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11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974A9C0-FFEC-4CCA-8944-B0D109EA923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5057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11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FCACEC-3467-4347-96C5-E4BCC3C5812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5057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11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33021290-7CE2-4262-8A02-048A2593A5B5}"/>
            </a:ext>
          </a:extLst>
        </xdr:cNvPr>
        <xdr:cNvSpPr>
          <a:spLocks noChangeAspect="1" noChangeArrowheads="1"/>
        </xdr:cNvSpPr>
      </xdr:nvSpPr>
      <xdr:spPr bwMode="auto">
        <a:xfrm>
          <a:off x="9096375" y="5057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447675</xdr:rowOff>
    </xdr:from>
    <xdr:ext cx="47625" cy="85725"/>
    <xdr:sp macro="" textlink="">
      <xdr:nvSpPr>
        <xdr:cNvPr id="11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BB7947-825E-4645-B248-95CE83A58A4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7562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447675</xdr:rowOff>
    </xdr:from>
    <xdr:ext cx="47625" cy="85725"/>
    <xdr:sp macro="" textlink="">
      <xdr:nvSpPr>
        <xdr:cNvPr id="11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D6DA0B-FE52-4FAD-BF5A-74EB01762FAA}"/>
            </a:ext>
          </a:extLst>
        </xdr:cNvPr>
        <xdr:cNvSpPr>
          <a:spLocks noChangeAspect="1" noChangeArrowheads="1"/>
        </xdr:cNvSpPr>
      </xdr:nvSpPr>
      <xdr:spPr bwMode="auto">
        <a:xfrm>
          <a:off x="9096375" y="7562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447675</xdr:rowOff>
    </xdr:from>
    <xdr:ext cx="47625" cy="85725"/>
    <xdr:sp macro="" textlink="">
      <xdr:nvSpPr>
        <xdr:cNvPr id="11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0F40390-CD22-44DB-91A2-1ECFB5A79CEF}"/>
            </a:ext>
          </a:extLst>
        </xdr:cNvPr>
        <xdr:cNvSpPr>
          <a:spLocks noChangeAspect="1" noChangeArrowheads="1"/>
        </xdr:cNvSpPr>
      </xdr:nvSpPr>
      <xdr:spPr bwMode="auto">
        <a:xfrm>
          <a:off x="9096375" y="7562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447675</xdr:rowOff>
    </xdr:from>
    <xdr:ext cx="47625" cy="85725"/>
    <xdr:sp macro="" textlink="">
      <xdr:nvSpPr>
        <xdr:cNvPr id="11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5C4BC4-34D5-4043-A160-CC0A257FFCD6}"/>
            </a:ext>
          </a:extLst>
        </xdr:cNvPr>
        <xdr:cNvSpPr>
          <a:spLocks noChangeAspect="1" noChangeArrowheads="1"/>
        </xdr:cNvSpPr>
      </xdr:nvSpPr>
      <xdr:spPr bwMode="auto">
        <a:xfrm>
          <a:off x="9096375" y="7562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13</xdr:row>
      <xdr:rowOff>447675</xdr:rowOff>
    </xdr:from>
    <xdr:ext cx="47625" cy="85725"/>
    <xdr:sp macro="" textlink="">
      <xdr:nvSpPr>
        <xdr:cNvPr id="11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DEA156-83E1-4498-871F-A237DF70EDD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48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13</xdr:row>
      <xdr:rowOff>447675</xdr:rowOff>
    </xdr:from>
    <xdr:ext cx="47625" cy="85725"/>
    <xdr:sp macro="" textlink="">
      <xdr:nvSpPr>
        <xdr:cNvPr id="120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549651-DE8F-4690-AF62-2C06885FAAAF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48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13</xdr:row>
      <xdr:rowOff>447675</xdr:rowOff>
    </xdr:from>
    <xdr:ext cx="47625" cy="85725"/>
    <xdr:sp macro="" textlink="">
      <xdr:nvSpPr>
        <xdr:cNvPr id="120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A604181-EC79-49CC-99D9-4A0AC7EF7078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48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13</xdr:row>
      <xdr:rowOff>447675</xdr:rowOff>
    </xdr:from>
    <xdr:ext cx="47625" cy="85725"/>
    <xdr:sp macro="" textlink="">
      <xdr:nvSpPr>
        <xdr:cNvPr id="120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2F3A515-5B7B-47E2-84BC-F8B1ABDD31F2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48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15</xdr:row>
      <xdr:rowOff>447675</xdr:rowOff>
    </xdr:from>
    <xdr:ext cx="47625" cy="85725"/>
    <xdr:sp macro="" textlink="">
      <xdr:nvSpPr>
        <xdr:cNvPr id="120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38DD73-86B6-46CB-B89F-614E9A4B8E7B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48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15</xdr:row>
      <xdr:rowOff>447675</xdr:rowOff>
    </xdr:from>
    <xdr:ext cx="47625" cy="85725"/>
    <xdr:sp macro="" textlink="">
      <xdr:nvSpPr>
        <xdr:cNvPr id="120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FC3156-674C-46F1-B670-B0637D2FA75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48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15</xdr:row>
      <xdr:rowOff>447675</xdr:rowOff>
    </xdr:from>
    <xdr:ext cx="47625" cy="85725"/>
    <xdr:sp macro="" textlink="">
      <xdr:nvSpPr>
        <xdr:cNvPr id="120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407FBFF-39D2-40AD-A59E-19F1338C9D7B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48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15</xdr:row>
      <xdr:rowOff>447675</xdr:rowOff>
    </xdr:from>
    <xdr:ext cx="47625" cy="85725"/>
    <xdr:sp macro="" textlink="">
      <xdr:nvSpPr>
        <xdr:cNvPr id="120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207CBC-CBBB-4F0C-B102-D8A5BCFAD55B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248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447675</xdr:rowOff>
    </xdr:from>
    <xdr:ext cx="47625" cy="85725"/>
    <xdr:sp macro="" textlink="">
      <xdr:nvSpPr>
        <xdr:cNvPr id="120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965980-CC1B-4ACC-AC2D-186EFC880A12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93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447675</xdr:rowOff>
    </xdr:from>
    <xdr:ext cx="47625" cy="85725"/>
    <xdr:sp macro="" textlink="">
      <xdr:nvSpPr>
        <xdr:cNvPr id="120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81674B7-8832-45E7-BC9E-9B531A5BB87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93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447675</xdr:rowOff>
    </xdr:from>
    <xdr:ext cx="47625" cy="85725"/>
    <xdr:sp macro="" textlink="">
      <xdr:nvSpPr>
        <xdr:cNvPr id="120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7CC591-658D-4BF3-A310-42D106FA2A4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93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14</xdr:row>
      <xdr:rowOff>447675</xdr:rowOff>
    </xdr:from>
    <xdr:ext cx="47625" cy="85725"/>
    <xdr:sp macro="" textlink="">
      <xdr:nvSpPr>
        <xdr:cNvPr id="120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2173EC-8C3C-4605-A8D2-DA08584F06F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893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447675</xdr:rowOff>
    </xdr:from>
    <xdr:ext cx="47625" cy="85725"/>
    <xdr:sp macro="" textlink="">
      <xdr:nvSpPr>
        <xdr:cNvPr id="120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165A52-9DAD-441F-8A9B-5F39B4E6FBF8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306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447675</xdr:rowOff>
    </xdr:from>
    <xdr:ext cx="47625" cy="85725"/>
    <xdr:sp macro="" textlink="">
      <xdr:nvSpPr>
        <xdr:cNvPr id="120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418410F8-84CB-429C-922A-36BB5D973993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306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447675</xdr:rowOff>
    </xdr:from>
    <xdr:ext cx="47625" cy="85725"/>
    <xdr:sp macro="" textlink="">
      <xdr:nvSpPr>
        <xdr:cNvPr id="120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0E82FB-E3B8-4875-B041-CDE4C9C04D2B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306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16</xdr:row>
      <xdr:rowOff>447675</xdr:rowOff>
    </xdr:from>
    <xdr:ext cx="47625" cy="85725"/>
    <xdr:sp macro="" textlink="">
      <xdr:nvSpPr>
        <xdr:cNvPr id="120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603E997-1AAB-4B70-850B-85C05ED40142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306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447675</xdr:rowOff>
    </xdr:from>
    <xdr:ext cx="47625" cy="85725"/>
    <xdr:sp macro="" textlink="">
      <xdr:nvSpPr>
        <xdr:cNvPr id="120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A5A39CE-952B-46DE-81D3-5CE5B0532141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991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447675</xdr:rowOff>
    </xdr:from>
    <xdr:ext cx="47625" cy="85725"/>
    <xdr:sp macro="" textlink="">
      <xdr:nvSpPr>
        <xdr:cNvPr id="120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B432D7-59F1-4053-BE29-662A6AEAC6B2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991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17</xdr:row>
      <xdr:rowOff>447675</xdr:rowOff>
    </xdr:from>
    <xdr:ext cx="47625" cy="85725"/>
    <xdr:sp macro="" textlink="">
      <xdr:nvSpPr>
        <xdr:cNvPr id="120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96E9880-181D-4D75-98B6-095B6C8FA8EA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991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180975</xdr:colOff>
      <xdr:row>17</xdr:row>
      <xdr:rowOff>419100</xdr:rowOff>
    </xdr:from>
    <xdr:ext cx="47625" cy="85725"/>
    <xdr:sp macro="" textlink="">
      <xdr:nvSpPr>
        <xdr:cNvPr id="120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EA1E641-E2E0-4721-A3FC-EFB289065C7F}"/>
            </a:ext>
          </a:extLst>
        </xdr:cNvPr>
        <xdr:cNvSpPr>
          <a:spLocks noChangeAspect="1" noChangeArrowheads="1"/>
        </xdr:cNvSpPr>
      </xdr:nvSpPr>
      <xdr:spPr bwMode="auto">
        <a:xfrm>
          <a:off x="11334750" y="11649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18</xdr:row>
      <xdr:rowOff>0</xdr:rowOff>
    </xdr:from>
    <xdr:ext cx="47625" cy="85725"/>
    <xdr:sp macro="" textlink="">
      <xdr:nvSpPr>
        <xdr:cNvPr id="120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567B56E-F775-4EE8-AE13-2B755DC9606B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677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18</xdr:row>
      <xdr:rowOff>0</xdr:rowOff>
    </xdr:from>
    <xdr:ext cx="47625" cy="85725"/>
    <xdr:sp macro="" textlink="">
      <xdr:nvSpPr>
        <xdr:cNvPr id="120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B4897AD-ED9E-4F91-9EC0-5FC37D142D4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677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18</xdr:row>
      <xdr:rowOff>0</xdr:rowOff>
    </xdr:from>
    <xdr:ext cx="47625" cy="85725"/>
    <xdr:sp macro="" textlink="">
      <xdr:nvSpPr>
        <xdr:cNvPr id="23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0B5ED99-9937-4ECA-B80A-379412C5B13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677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18</xdr:row>
      <xdr:rowOff>447675</xdr:rowOff>
    </xdr:from>
    <xdr:ext cx="47625" cy="85725"/>
    <xdr:sp macro="" textlink="">
      <xdr:nvSpPr>
        <xdr:cNvPr id="23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915E62-3D3E-4539-A589-D2A7EB50D1A7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2363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18</xdr:row>
      <xdr:rowOff>447675</xdr:rowOff>
    </xdr:from>
    <xdr:ext cx="47625" cy="85725"/>
    <xdr:sp macro="" textlink="">
      <xdr:nvSpPr>
        <xdr:cNvPr id="23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27AD4D-FF1C-44CA-98E4-758FD866A002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2363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18</xdr:row>
      <xdr:rowOff>447675</xdr:rowOff>
    </xdr:from>
    <xdr:ext cx="47625" cy="85725"/>
    <xdr:sp macro="" textlink="">
      <xdr:nvSpPr>
        <xdr:cNvPr id="23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39C4B5B-E80A-4651-ABD5-0E54AA01359C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2363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7"/>
  <sheetViews>
    <sheetView tabSelected="1" workbookViewId="0">
      <selection activeCell="C4" sqref="C4"/>
    </sheetView>
  </sheetViews>
  <sheetFormatPr defaultRowHeight="15" x14ac:dyDescent="0.25"/>
  <cols>
    <col min="1" max="1" width="3" style="2" customWidth="1"/>
    <col min="2" max="2" width="5.5703125" customWidth="1"/>
    <col min="3" max="3" width="34.28515625" customWidth="1"/>
    <col min="4" max="4" width="11.42578125" style="1" customWidth="1"/>
    <col min="5" max="5" width="10.7109375" customWidth="1"/>
    <col min="6" max="6" width="13" customWidth="1"/>
    <col min="7" max="7" width="15.28515625" customWidth="1"/>
    <col min="8" max="8" width="14.42578125" customWidth="1"/>
    <col min="9" max="9" width="18" style="8" customWidth="1"/>
    <col min="10" max="10" width="29.28515625" customWidth="1"/>
    <col min="11" max="11" width="12.28515625" style="3" customWidth="1"/>
  </cols>
  <sheetData>
    <row r="2" spans="1:12" x14ac:dyDescent="0.25">
      <c r="I2" s="27" t="s">
        <v>8</v>
      </c>
      <c r="J2" s="27"/>
      <c r="K2" s="27"/>
    </row>
    <row r="3" spans="1:12" ht="63.75" x14ac:dyDescent="0.25">
      <c r="B3" s="14" t="s">
        <v>0</v>
      </c>
      <c r="C3" s="14" t="s">
        <v>1</v>
      </c>
      <c r="D3" s="14" t="s">
        <v>2</v>
      </c>
      <c r="E3" s="14" t="s">
        <v>3</v>
      </c>
      <c r="F3" s="14" t="s">
        <v>9</v>
      </c>
      <c r="G3" s="14" t="s">
        <v>4</v>
      </c>
      <c r="H3" s="14" t="s">
        <v>10</v>
      </c>
      <c r="I3" s="14" t="s">
        <v>5</v>
      </c>
      <c r="J3" s="14" t="s">
        <v>6</v>
      </c>
      <c r="K3" s="14" t="s">
        <v>7</v>
      </c>
    </row>
    <row r="4" spans="1:12" ht="54" customHeight="1" x14ac:dyDescent="0.25">
      <c r="A4" s="5"/>
      <c r="B4" s="6">
        <v>1</v>
      </c>
      <c r="C4" s="9" t="s">
        <v>52</v>
      </c>
      <c r="D4" s="12" t="s">
        <v>21</v>
      </c>
      <c r="E4" s="13" t="s">
        <v>19</v>
      </c>
      <c r="F4" s="18">
        <v>14910</v>
      </c>
      <c r="G4" s="19">
        <f>E4*F4</f>
        <v>16281720</v>
      </c>
      <c r="H4" s="9" t="s">
        <v>11</v>
      </c>
      <c r="I4" s="10" t="s">
        <v>34</v>
      </c>
      <c r="J4" s="11" t="s">
        <v>30</v>
      </c>
      <c r="K4" s="6">
        <v>0</v>
      </c>
      <c r="L4" s="7"/>
    </row>
    <row r="5" spans="1:12" ht="54.75" customHeight="1" x14ac:dyDescent="0.25">
      <c r="A5" s="5"/>
      <c r="B5" s="6">
        <v>2</v>
      </c>
      <c r="C5" s="9" t="s">
        <v>20</v>
      </c>
      <c r="D5" s="12" t="s">
        <v>21</v>
      </c>
      <c r="E5" s="13" t="s">
        <v>22</v>
      </c>
      <c r="F5" s="18">
        <v>12600</v>
      </c>
      <c r="G5" s="19">
        <f>E5*F5</f>
        <v>45360000</v>
      </c>
      <c r="H5" s="9" t="s">
        <v>11</v>
      </c>
      <c r="I5" s="10" t="s">
        <v>23</v>
      </c>
      <c r="J5" s="11" t="s">
        <v>30</v>
      </c>
      <c r="K5" s="6">
        <v>0</v>
      </c>
      <c r="L5" s="7"/>
    </row>
    <row r="6" spans="1:12" ht="88.35" customHeight="1" x14ac:dyDescent="0.25">
      <c r="A6" s="5"/>
      <c r="B6" s="6">
        <v>3</v>
      </c>
      <c r="C6" s="9" t="s">
        <v>14</v>
      </c>
      <c r="D6" s="4" t="s">
        <v>21</v>
      </c>
      <c r="E6" s="4">
        <v>300</v>
      </c>
      <c r="F6" s="19">
        <v>119900</v>
      </c>
      <c r="G6" s="19">
        <f>E6*F6</f>
        <v>35970000</v>
      </c>
      <c r="H6" s="9" t="s">
        <v>11</v>
      </c>
      <c r="I6" s="10" t="s">
        <v>36</v>
      </c>
      <c r="J6" s="11" t="s">
        <v>30</v>
      </c>
      <c r="K6" s="6">
        <v>0</v>
      </c>
      <c r="L6" s="7"/>
    </row>
    <row r="7" spans="1:12" ht="54" customHeight="1" x14ac:dyDescent="0.25">
      <c r="A7" s="5"/>
      <c r="B7" s="6">
        <v>4</v>
      </c>
      <c r="C7" s="9" t="s">
        <v>15</v>
      </c>
      <c r="D7" s="4" t="s">
        <v>35</v>
      </c>
      <c r="E7" s="4">
        <v>100</v>
      </c>
      <c r="F7" s="19">
        <v>101200</v>
      </c>
      <c r="G7" s="19">
        <f>E7*F7</f>
        <v>10120000</v>
      </c>
      <c r="H7" s="9" t="s">
        <v>11</v>
      </c>
      <c r="I7" s="10" t="s">
        <v>24</v>
      </c>
      <c r="J7" s="11" t="s">
        <v>30</v>
      </c>
      <c r="K7" s="6">
        <v>0</v>
      </c>
      <c r="L7" s="7"/>
    </row>
    <row r="8" spans="1:12" ht="54" customHeight="1" x14ac:dyDescent="0.25">
      <c r="A8" s="5"/>
      <c r="B8" s="6">
        <v>5</v>
      </c>
      <c r="C8" s="9" t="s">
        <v>25</v>
      </c>
      <c r="D8" s="4" t="s">
        <v>21</v>
      </c>
      <c r="E8" s="4">
        <v>4900</v>
      </c>
      <c r="F8" s="19">
        <v>1970</v>
      </c>
      <c r="G8" s="19">
        <f t="shared" ref="G8:G20" si="0">E8*F8</f>
        <v>9653000</v>
      </c>
      <c r="H8" s="9" t="s">
        <v>11</v>
      </c>
      <c r="I8" s="10" t="s">
        <v>37</v>
      </c>
      <c r="J8" s="11" t="s">
        <v>30</v>
      </c>
      <c r="K8" s="6">
        <v>0</v>
      </c>
      <c r="L8" s="7"/>
    </row>
    <row r="9" spans="1:12" ht="54" customHeight="1" x14ac:dyDescent="0.25">
      <c r="A9" s="5"/>
      <c r="B9" s="6">
        <v>6</v>
      </c>
      <c r="C9" s="9" t="s">
        <v>26</v>
      </c>
      <c r="D9" s="15" t="s">
        <v>21</v>
      </c>
      <c r="E9" s="4">
        <v>105</v>
      </c>
      <c r="F9" s="19">
        <v>100254</v>
      </c>
      <c r="G9" s="19">
        <f t="shared" si="0"/>
        <v>10526670</v>
      </c>
      <c r="H9" s="9" t="s">
        <v>11</v>
      </c>
      <c r="I9" s="10" t="s">
        <v>29</v>
      </c>
      <c r="J9" s="11" t="s">
        <v>30</v>
      </c>
      <c r="K9" s="6">
        <v>0</v>
      </c>
      <c r="L9" s="7"/>
    </row>
    <row r="10" spans="1:12" ht="54" customHeight="1" x14ac:dyDescent="0.25">
      <c r="A10" s="5"/>
      <c r="B10" s="6">
        <v>7</v>
      </c>
      <c r="C10" s="9" t="s">
        <v>31</v>
      </c>
      <c r="D10" s="16" t="s">
        <v>32</v>
      </c>
      <c r="E10" s="4">
        <v>12</v>
      </c>
      <c r="F10" s="19">
        <v>628100</v>
      </c>
      <c r="G10" s="19">
        <f t="shared" si="0"/>
        <v>7537200</v>
      </c>
      <c r="H10" s="9" t="s">
        <v>11</v>
      </c>
      <c r="I10" s="10" t="s">
        <v>33</v>
      </c>
      <c r="J10" s="11" t="s">
        <v>30</v>
      </c>
      <c r="K10" s="6">
        <v>0</v>
      </c>
      <c r="L10" s="7"/>
    </row>
    <row r="11" spans="1:12" ht="54" customHeight="1" x14ac:dyDescent="0.25">
      <c r="A11" s="5"/>
      <c r="B11" s="6">
        <v>8</v>
      </c>
      <c r="C11" s="23" t="s">
        <v>39</v>
      </c>
      <c r="D11" s="16" t="s">
        <v>12</v>
      </c>
      <c r="E11" s="4">
        <v>15</v>
      </c>
      <c r="F11" s="19">
        <v>1040000</v>
      </c>
      <c r="G11" s="19">
        <f t="shared" si="0"/>
        <v>15600000</v>
      </c>
      <c r="H11" s="9" t="s">
        <v>11</v>
      </c>
      <c r="I11" s="10" t="s">
        <v>27</v>
      </c>
      <c r="J11" s="11" t="s">
        <v>30</v>
      </c>
      <c r="K11" s="6">
        <v>0</v>
      </c>
      <c r="L11" s="7"/>
    </row>
    <row r="12" spans="1:12" ht="54" customHeight="1" x14ac:dyDescent="0.25">
      <c r="A12" s="5"/>
      <c r="B12" s="6">
        <v>9</v>
      </c>
      <c r="C12" s="25" t="s">
        <v>40</v>
      </c>
      <c r="D12" s="16" t="s">
        <v>12</v>
      </c>
      <c r="E12" s="4">
        <v>17</v>
      </c>
      <c r="F12" s="19">
        <v>627000</v>
      </c>
      <c r="G12" s="19">
        <f t="shared" si="0"/>
        <v>10659000</v>
      </c>
      <c r="H12" s="9" t="s">
        <v>11</v>
      </c>
      <c r="I12" s="17" t="s">
        <v>28</v>
      </c>
      <c r="J12" s="11" t="s">
        <v>30</v>
      </c>
      <c r="K12" s="6">
        <v>0</v>
      </c>
      <c r="L12" s="7"/>
    </row>
    <row r="13" spans="1:12" ht="54" customHeight="1" x14ac:dyDescent="0.25">
      <c r="A13" s="5"/>
      <c r="B13" s="6">
        <v>10</v>
      </c>
      <c r="C13" s="9" t="s">
        <v>41</v>
      </c>
      <c r="D13" s="16" t="s">
        <v>12</v>
      </c>
      <c r="E13" s="4">
        <v>17</v>
      </c>
      <c r="F13" s="19">
        <v>627000</v>
      </c>
      <c r="G13" s="19">
        <f t="shared" si="0"/>
        <v>10659000</v>
      </c>
      <c r="H13" s="9" t="s">
        <v>11</v>
      </c>
      <c r="I13" s="17" t="s">
        <v>28</v>
      </c>
      <c r="J13" s="11" t="s">
        <v>30</v>
      </c>
      <c r="K13" s="6">
        <v>0</v>
      </c>
      <c r="L13" s="7"/>
    </row>
    <row r="14" spans="1:12" ht="54" customHeight="1" x14ac:dyDescent="0.25">
      <c r="A14" s="5"/>
      <c r="B14" s="6">
        <v>11</v>
      </c>
      <c r="C14" s="24" t="s">
        <v>42</v>
      </c>
      <c r="D14" s="16" t="s">
        <v>12</v>
      </c>
      <c r="E14" s="4">
        <v>2</v>
      </c>
      <c r="F14" s="19">
        <v>1650000</v>
      </c>
      <c r="G14" s="19">
        <f t="shared" si="0"/>
        <v>3300000</v>
      </c>
      <c r="H14" s="9" t="s">
        <v>11</v>
      </c>
      <c r="I14" s="17" t="s">
        <v>43</v>
      </c>
      <c r="J14" s="11" t="s">
        <v>30</v>
      </c>
      <c r="K14" s="6">
        <v>0</v>
      </c>
      <c r="L14" s="7"/>
    </row>
    <row r="15" spans="1:12" ht="54" customHeight="1" x14ac:dyDescent="0.25">
      <c r="A15" s="5"/>
      <c r="B15" s="6">
        <v>12</v>
      </c>
      <c r="C15" s="25" t="s">
        <v>44</v>
      </c>
      <c r="D15" s="16" t="s">
        <v>12</v>
      </c>
      <c r="E15" s="4">
        <v>2</v>
      </c>
      <c r="F15" s="19">
        <v>1500000</v>
      </c>
      <c r="G15" s="19">
        <f t="shared" si="0"/>
        <v>3000000</v>
      </c>
      <c r="H15" s="9" t="s">
        <v>11</v>
      </c>
      <c r="I15" s="17" t="s">
        <v>43</v>
      </c>
      <c r="J15" s="11" t="s">
        <v>30</v>
      </c>
      <c r="K15" s="6">
        <v>0</v>
      </c>
      <c r="L15" s="7"/>
    </row>
    <row r="16" spans="1:12" ht="54" customHeight="1" x14ac:dyDescent="0.25">
      <c r="A16" s="5"/>
      <c r="B16" s="6">
        <v>13</v>
      </c>
      <c r="C16" s="9" t="s">
        <v>45</v>
      </c>
      <c r="D16" s="16" t="s">
        <v>32</v>
      </c>
      <c r="E16" s="4">
        <v>5</v>
      </c>
      <c r="F16" s="19">
        <v>70000</v>
      </c>
      <c r="G16" s="19">
        <f t="shared" si="0"/>
        <v>350000</v>
      </c>
      <c r="H16" s="9" t="s">
        <v>11</v>
      </c>
      <c r="I16" s="26" t="s">
        <v>49</v>
      </c>
      <c r="J16" s="11" t="s">
        <v>30</v>
      </c>
      <c r="K16" s="6">
        <v>0</v>
      </c>
      <c r="L16" s="7"/>
    </row>
    <row r="17" spans="1:12" ht="54" customHeight="1" x14ac:dyDescent="0.25">
      <c r="A17" s="5"/>
      <c r="B17" s="6">
        <v>14</v>
      </c>
      <c r="C17" s="9" t="s">
        <v>46</v>
      </c>
      <c r="D17" s="16" t="s">
        <v>32</v>
      </c>
      <c r="E17" s="4">
        <v>2</v>
      </c>
      <c r="F17" s="19">
        <v>300000</v>
      </c>
      <c r="G17" s="19">
        <f t="shared" si="0"/>
        <v>600000</v>
      </c>
      <c r="H17" s="9" t="s">
        <v>11</v>
      </c>
      <c r="I17" s="17" t="s">
        <v>47</v>
      </c>
      <c r="J17" s="11" t="s">
        <v>30</v>
      </c>
      <c r="K17" s="6">
        <v>0</v>
      </c>
      <c r="L17" s="7"/>
    </row>
    <row r="18" spans="1:12" ht="54" customHeight="1" x14ac:dyDescent="0.25">
      <c r="A18" s="5"/>
      <c r="B18" s="6">
        <v>15</v>
      </c>
      <c r="C18" s="24" t="s">
        <v>48</v>
      </c>
      <c r="D18" s="16" t="s">
        <v>32</v>
      </c>
      <c r="E18" s="4">
        <v>2</v>
      </c>
      <c r="F18" s="19">
        <v>300000</v>
      </c>
      <c r="G18" s="19">
        <f t="shared" si="0"/>
        <v>600000</v>
      </c>
      <c r="H18" s="9" t="s">
        <v>11</v>
      </c>
      <c r="I18" s="17" t="s">
        <v>47</v>
      </c>
      <c r="J18" s="11" t="s">
        <v>30</v>
      </c>
      <c r="K18" s="6">
        <v>0</v>
      </c>
      <c r="L18" s="7"/>
    </row>
    <row r="19" spans="1:12" ht="54" customHeight="1" x14ac:dyDescent="0.25">
      <c r="A19" s="5"/>
      <c r="B19" s="6">
        <v>16</v>
      </c>
      <c r="C19" s="25" t="s">
        <v>50</v>
      </c>
      <c r="D19" s="16" t="s">
        <v>32</v>
      </c>
      <c r="E19" s="4">
        <v>1</v>
      </c>
      <c r="F19" s="19">
        <v>576483</v>
      </c>
      <c r="G19" s="19">
        <f t="shared" si="0"/>
        <v>576483</v>
      </c>
      <c r="H19" s="9" t="s">
        <v>11</v>
      </c>
      <c r="I19" s="26" t="s">
        <v>51</v>
      </c>
      <c r="J19" s="11" t="s">
        <v>30</v>
      </c>
      <c r="K19" s="6">
        <v>0</v>
      </c>
      <c r="L19" s="7"/>
    </row>
    <row r="20" spans="1:12" ht="51" x14ac:dyDescent="0.25">
      <c r="B20" s="6">
        <v>17</v>
      </c>
      <c r="C20" s="9" t="s">
        <v>13</v>
      </c>
      <c r="D20" s="4" t="s">
        <v>12</v>
      </c>
      <c r="E20" s="4">
        <v>10</v>
      </c>
      <c r="F20" s="19">
        <v>856100</v>
      </c>
      <c r="G20" s="19">
        <f t="shared" si="0"/>
        <v>8561000</v>
      </c>
      <c r="H20" s="9" t="s">
        <v>11</v>
      </c>
      <c r="I20" s="10" t="s">
        <v>38</v>
      </c>
      <c r="J20" s="11" t="s">
        <v>30</v>
      </c>
      <c r="K20" s="6">
        <v>0</v>
      </c>
    </row>
    <row r="21" spans="1:12" x14ac:dyDescent="0.25">
      <c r="G21" s="22">
        <f>SUM(G4:G20)</f>
        <v>189354073</v>
      </c>
    </row>
    <row r="22" spans="1:12" x14ac:dyDescent="0.25">
      <c r="C22" s="21" t="s">
        <v>16</v>
      </c>
      <c r="E22" s="20" t="s">
        <v>17</v>
      </c>
    </row>
    <row r="27" spans="1:12" x14ac:dyDescent="0.25">
      <c r="C27" t="s">
        <v>18</v>
      </c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2024-01-16T08:05:12Z</dcterms:modified>
</cp:coreProperties>
</file>